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<sst xmlns="http://schemas.openxmlformats.org/spreadsheetml/2006/main" count="128" uniqueCount="72">
  <si>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UA / NPA</t>
  </si>
  <si>
    <t>BRIDGEND</t>
  </si>
  <si>
    <t>CAERPHILLY</t>
  </si>
  <si>
    <t>CARDIFF</t>
  </si>
  <si>
    <t>NEATH PORT TALBOT</t>
  </si>
  <si>
    <t>NEWPORT</t>
  </si>
  <si>
    <t>SWANSEA</t>
  </si>
  <si>
    <t>THE VALE OF GLAMORGAN</t>
  </si>
  <si>
    <t>BLAENAU GWENT</t>
  </si>
  <si>
    <t>MERTHYR TYDFIL</t>
  </si>
  <si>
    <t>MONMOUTHSHIRE</t>
  </si>
  <si>
    <t>RHONDDA, CYNON, TAFF</t>
  </si>
  <si>
    <t>TORFAEN</t>
  </si>
  <si>
    <t>POWYS</t>
  </si>
  <si>
    <t>Brecon Beacons National Park</t>
  </si>
  <si>
    <t>CARMARTHENSHIRE</t>
  </si>
  <si>
    <t>PEMBROKESHIRE</t>
  </si>
  <si>
    <t>Pembrokeshire National Park</t>
  </si>
  <si>
    <t>CEREDIGION</t>
  </si>
  <si>
    <t>ISLE OF ANGLESEY</t>
  </si>
  <si>
    <t>GWYNEDD</t>
  </si>
  <si>
    <t>Snowdonia National Park</t>
  </si>
  <si>
    <t>CONWY</t>
  </si>
  <si>
    <t>DENBIGHSHIRE</t>
  </si>
  <si>
    <t>FLINTSHIRE</t>
  </si>
  <si>
    <t>WREXHAM</t>
  </si>
  <si>
    <t>WALES</t>
  </si>
  <si>
    <t>Number of CL reps</t>
  </si>
  <si>
    <t>Number of OC reps</t>
  </si>
  <si>
    <t>Unrelated to Open Access Review</t>
  </si>
  <si>
    <t>Common Land adds (Ha)</t>
  </si>
  <si>
    <t>Open Country adds (Ha)</t>
  </si>
  <si>
    <t>Common Land dels (Ha)</t>
  </si>
  <si>
    <t>Open Country dels (Ha)</t>
  </si>
  <si>
    <t>UA or NPA (Ha)</t>
  </si>
  <si>
    <r>
      <t>All Open Country</t>
    </r>
    <r>
      <rPr>
        <b/>
        <u val="singleAccounting"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before changes (Ha)</t>
    </r>
  </si>
  <si>
    <t>ALL NEW DRAFT Open Country (Ha)</t>
  </si>
  <si>
    <t>All Common Land before changes (Ha)</t>
  </si>
  <si>
    <t>ALL NEW DRAFT Common Land (Ha)</t>
  </si>
  <si>
    <t>Open Country added to draft map (Ha)</t>
  </si>
  <si>
    <t>Open Country deleted from draft map (Ha)</t>
  </si>
  <si>
    <t>Common Land added to draft map (Ha)</t>
  </si>
  <si>
    <t>Common Land deleted from draft map (Ha)</t>
  </si>
  <si>
    <t>OC-CL to draft map (Ha)</t>
  </si>
  <si>
    <t>CL-OC to draft map (Ha)</t>
  </si>
  <si>
    <t>Total number of reps</t>
  </si>
  <si>
    <t>Open Access Mapping Review Statistics</t>
  </si>
  <si>
    <t>Total number of Add reps</t>
  </si>
  <si>
    <t>Total number of Delete reps</t>
  </si>
  <si>
    <t>Total reps requiring further info</t>
  </si>
  <si>
    <t>Total number of modifications</t>
  </si>
  <si>
    <t>Number of modifications from Common Land to Open Country</t>
  </si>
  <si>
    <t>Number of Common Land modifications</t>
  </si>
  <si>
    <t>Number of Open Country modifications</t>
  </si>
  <si>
    <t>Common Land added (Ha)</t>
  </si>
  <si>
    <t>Open Country added (Ha)</t>
  </si>
  <si>
    <t>Common Land deleted (Ha)</t>
  </si>
  <si>
    <t>Open Country deleted (Ha)</t>
  </si>
  <si>
    <t>Common Land changed to Open Country (Ha)</t>
  </si>
  <si>
    <t>Number of add modifications</t>
  </si>
  <si>
    <t>Number of delete modifications</t>
  </si>
  <si>
    <t>ALL NEW  PROVISIONAL OPEN COUNTRY (Ha)</t>
  </si>
  <si>
    <t>ALL NEW PROVISIONAL COMMON LAND (Ha)</t>
  </si>
  <si>
    <t>Provisional map statistics - modifications to draft map</t>
  </si>
  <si>
    <t>Representations received on the draft map</t>
  </si>
  <si>
    <t>New draft map figures</t>
  </si>
  <si>
    <t>ALL NEW CONCLUSIVE OPEN COUNTRY (Ha)</t>
  </si>
  <si>
    <t>ALL NEW CONCLUSIVE COMMON LAND (Ha)</t>
  </si>
  <si>
    <t>Number of Common Land appeals</t>
  </si>
  <si>
    <t>Number of Open Country appeals</t>
  </si>
  <si>
    <t>Conclusive map statistics - successful appeals to provisional  map</t>
  </si>
  <si>
    <t>Total number of successful appeals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</si>
</sst>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$-809]dd\ mmmm\ yyyy"/>
    <numFmt numFmtId="166" formatCode="[$-F800]dddd\,\ mmmm\ dd\,\ yyyy"/>
  </numFmts>
  <fonts count="1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1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164" fontId="3" fillId="0" borderId="6" xfId="15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 wrapText="1"/>
    </xf>
    <xf numFmtId="164" fontId="3" fillId="2" borderId="8" xfId="15" applyNumberFormat="1" applyFont="1" applyFill="1" applyBorder="1" applyAlignment="1">
      <alignment horizontal="center"/>
    </xf>
    <xf numFmtId="164" fontId="3" fillId="2" borderId="9" xfId="15" applyNumberFormat="1" applyFont="1" applyFill="1" applyBorder="1" applyAlignment="1">
      <alignment horizontal="center"/>
    </xf>
    <xf numFmtId="164" fontId="3" fillId="2" borderId="7" xfId="15" applyNumberFormat="1" applyFont="1" applyFill="1" applyBorder="1" applyAlignment="1">
      <alignment horizontal="center"/>
    </xf>
    <xf numFmtId="2" fontId="3" fillId="2" borderId="8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164" fontId="3" fillId="0" borderId="4" xfId="15" applyNumberFormat="1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4" fontId="4" fillId="0" borderId="12" xfId="15" applyNumberFormat="1" applyFont="1" applyBorder="1" applyAlignment="1">
      <alignment horizontal="center" vertical="center" wrapText="1"/>
    </xf>
    <xf numFmtId="164" fontId="5" fillId="0" borderId="12" xfId="15" applyNumberFormat="1" applyFont="1" applyBorder="1" applyAlignment="1">
      <alignment horizontal="center" vertical="center" wrapText="1"/>
    </xf>
    <xf numFmtId="164" fontId="4" fillId="0" borderId="13" xfId="15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64" fontId="3" fillId="2" borderId="17" xfId="15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4" fillId="5" borderId="22" xfId="0" applyNumberFormat="1" applyFont="1" applyFill="1" applyBorder="1" applyAlignment="1">
      <alignment horizontal="center" vertical="center" wrapText="1"/>
    </xf>
    <xf numFmtId="1" fontId="3" fillId="5" borderId="23" xfId="0" applyNumberFormat="1" applyFont="1" applyFill="1" applyBorder="1" applyAlignment="1">
      <alignment horizontal="right"/>
    </xf>
    <xf numFmtId="1" fontId="3" fillId="5" borderId="10" xfId="0" applyNumberFormat="1" applyFont="1" applyFill="1" applyBorder="1" applyAlignment="1">
      <alignment horizontal="right"/>
    </xf>
    <xf numFmtId="164" fontId="3" fillId="5" borderId="24" xfId="15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2" borderId="7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3" fillId="2" borderId="9" xfId="0" applyNumberFormat="1" applyFont="1" applyFill="1" applyBorder="1" applyAlignment="1">
      <alignment/>
    </xf>
    <xf numFmtId="2" fontId="4" fillId="3" borderId="12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/>
    </xf>
    <xf numFmtId="1" fontId="3" fillId="5" borderId="1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center" wrapText="1"/>
    </xf>
    <xf numFmtId="164" fontId="3" fillId="0" borderId="1" xfId="15" applyNumberFormat="1" applyFont="1" applyBorder="1" applyAlignment="1">
      <alignment horizontal="center"/>
    </xf>
    <xf numFmtId="164" fontId="3" fillId="0" borderId="6" xfId="15" applyNumberFormat="1" applyFont="1" applyBorder="1" applyAlignment="1">
      <alignment horizontal="center"/>
    </xf>
    <xf numFmtId="164" fontId="3" fillId="0" borderId="25" xfId="15" applyNumberFormat="1" applyFont="1" applyBorder="1" applyAlignment="1">
      <alignment/>
    </xf>
    <xf numFmtId="164" fontId="3" fillId="2" borderId="7" xfId="15" applyNumberFormat="1" applyFont="1" applyFill="1" applyBorder="1" applyAlignment="1">
      <alignment horizontal="center"/>
    </xf>
    <xf numFmtId="164" fontId="3" fillId="2" borderId="9" xfId="15" applyNumberFormat="1" applyFont="1" applyFill="1" applyBorder="1" applyAlignment="1">
      <alignment horizontal="center"/>
    </xf>
    <xf numFmtId="164" fontId="3" fillId="0" borderId="3" xfId="15" applyNumberFormat="1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  <xf numFmtId="164" fontId="4" fillId="0" borderId="11" xfId="15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15" applyNumberFormat="1" applyFont="1" applyBorder="1" applyAlignment="1">
      <alignment horizontal="center" vertical="center" wrapText="1"/>
    </xf>
    <xf numFmtId="164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Fill="1" applyBorder="1" applyAlignment="1">
      <alignment horizontal="center"/>
    </xf>
    <xf numFmtId="2" fontId="4" fillId="4" borderId="2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/>
    </xf>
    <xf numFmtId="1" fontId="3" fillId="5" borderId="18" xfId="0" applyNumberFormat="1" applyFont="1" applyFill="1" applyBorder="1" applyAlignment="1">
      <alignment/>
    </xf>
    <xf numFmtId="1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2" borderId="9" xfId="0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 horizontal="center"/>
    </xf>
    <xf numFmtId="164" fontId="11" fillId="0" borderId="0" xfId="15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26.8515625" style="1" customWidth="1"/>
    <col min="3" max="3" width="12.421875" style="1" customWidth="1"/>
    <col min="4" max="4" width="11.140625" style="1" customWidth="1"/>
    <col min="5" max="5" width="12.00390625" style="1" customWidth="1"/>
    <col min="6" max="6" width="12.28125" style="1" customWidth="1"/>
    <col min="7" max="7" width="12.140625" style="1" customWidth="1"/>
    <col min="8" max="8" width="11.421875" style="1" customWidth="1"/>
    <col min="9" max="9" width="12.28125" style="1" customWidth="1"/>
    <col min="10" max="13" width="9.140625" style="1" customWidth="1"/>
    <col min="14" max="14" width="13.7109375" style="1" customWidth="1"/>
    <col min="15" max="15" width="13.421875" style="1" customWidth="1"/>
    <col min="16" max="25" width="9.140625" style="1" customWidth="1"/>
    <col min="26" max="26" width="11.57421875" style="1" customWidth="1"/>
    <col min="27" max="27" width="11.421875" style="1" customWidth="1"/>
    <col min="28" max="28" width="11.8515625" style="1" customWidth="1"/>
    <col min="29" max="29" width="11.7109375" style="1" customWidth="1"/>
    <col min="30" max="30" width="12.28125" style="1" customWidth="1"/>
    <col min="31" max="31" width="11.8515625" style="1" customWidth="1"/>
    <col min="32" max="36" width="9.140625" style="1" customWidth="1"/>
    <col min="37" max="37" width="13.7109375" style="1" customWidth="1"/>
    <col min="38" max="38" width="13.57421875" style="1" customWidth="1"/>
    <col min="39" max="16384" width="9.140625" style="1" customWidth="1"/>
  </cols>
  <sheetData>
    <row r="1" ht="30">
      <c r="B1" s="27" t="s">
        <v>46</v>
      </c>
    </row>
    <row r="2" spans="2:39" ht="23.25" thickBot="1">
      <c r="B2" s="28">
        <v>41889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8:39" ht="16.5" thickBot="1">
      <c r="H3" s="115" t="s">
        <v>65</v>
      </c>
      <c r="I3" s="116"/>
      <c r="J3" s="116"/>
      <c r="K3" s="116"/>
      <c r="L3" s="116"/>
      <c r="M3" s="117"/>
      <c r="N3" s="118" t="s">
        <v>64</v>
      </c>
      <c r="O3" s="118"/>
      <c r="P3" s="118"/>
      <c r="Q3" s="118"/>
      <c r="R3" s="119"/>
      <c r="S3" s="119"/>
      <c r="T3" s="119"/>
      <c r="U3" s="119"/>
      <c r="V3" s="119"/>
      <c r="W3" s="119"/>
      <c r="X3" s="120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51"/>
    </row>
    <row r="4" spans="1:39" s="2" customFormat="1" ht="64.5" thickBot="1">
      <c r="A4" s="39"/>
      <c r="B4" s="40" t="s">
        <v>0</v>
      </c>
      <c r="C4" s="41" t="s">
        <v>34</v>
      </c>
      <c r="D4" s="42" t="s">
        <v>35</v>
      </c>
      <c r="E4" s="42" t="s">
        <v>37</v>
      </c>
      <c r="F4" s="41" t="s">
        <v>36</v>
      </c>
      <c r="G4" s="43" t="s">
        <v>38</v>
      </c>
      <c r="H4" s="39" t="s">
        <v>39</v>
      </c>
      <c r="I4" s="44" t="s">
        <v>40</v>
      </c>
      <c r="J4" s="44" t="s">
        <v>41</v>
      </c>
      <c r="K4" s="44" t="s">
        <v>42</v>
      </c>
      <c r="L4" s="44" t="s">
        <v>43</v>
      </c>
      <c r="M4" s="45" t="s">
        <v>44</v>
      </c>
      <c r="N4" s="63" t="s">
        <v>45</v>
      </c>
      <c r="O4" s="52" t="s">
        <v>47</v>
      </c>
      <c r="P4" s="53" t="s">
        <v>48</v>
      </c>
      <c r="Q4" s="54" t="s">
        <v>49</v>
      </c>
      <c r="R4" s="46" t="s">
        <v>27</v>
      </c>
      <c r="S4" s="46" t="s">
        <v>28</v>
      </c>
      <c r="T4" s="46" t="s">
        <v>29</v>
      </c>
      <c r="U4" s="47" t="s">
        <v>30</v>
      </c>
      <c r="V4" s="47" t="s">
        <v>31</v>
      </c>
      <c r="W4" s="48" t="s">
        <v>32</v>
      </c>
      <c r="X4" s="49" t="s">
        <v>33</v>
      </c>
      <c r="Z4" s="100"/>
      <c r="AA4" s="100"/>
      <c r="AB4" s="100"/>
      <c r="AC4" s="100"/>
      <c r="AD4" s="100"/>
      <c r="AE4" s="100"/>
      <c r="AF4" s="99"/>
      <c r="AG4" s="99"/>
      <c r="AH4" s="99"/>
      <c r="AI4" s="99"/>
      <c r="AJ4" s="99"/>
      <c r="AK4" s="101"/>
      <c r="AL4" s="101"/>
      <c r="AM4" s="102"/>
    </row>
    <row r="5" spans="1:39" ht="12.75">
      <c r="A5" s="31">
        <v>1</v>
      </c>
      <c r="B5" s="32" t="s">
        <v>1</v>
      </c>
      <c r="C5" s="33">
        <v>25522.45</v>
      </c>
      <c r="D5" s="33">
        <v>1165.61</v>
      </c>
      <c r="E5" s="33">
        <v>3047.27</v>
      </c>
      <c r="F5" s="33">
        <v>1164.27</v>
      </c>
      <c r="G5" s="34">
        <v>3047.27</v>
      </c>
      <c r="H5" s="6">
        <v>4.57</v>
      </c>
      <c r="I5" s="7">
        <v>6.014</v>
      </c>
      <c r="J5" s="7">
        <v>0</v>
      </c>
      <c r="K5" s="7">
        <v>0</v>
      </c>
      <c r="L5" s="7">
        <v>0</v>
      </c>
      <c r="M5" s="8">
        <v>0</v>
      </c>
      <c r="N5" s="64">
        <v>4</v>
      </c>
      <c r="O5" s="56">
        <v>1</v>
      </c>
      <c r="P5" s="57">
        <v>3</v>
      </c>
      <c r="Q5" s="58"/>
      <c r="R5" s="35">
        <v>1</v>
      </c>
      <c r="S5" s="35">
        <v>3</v>
      </c>
      <c r="T5" s="35"/>
      <c r="U5" s="36">
        <v>0</v>
      </c>
      <c r="V5" s="36">
        <v>107.525</v>
      </c>
      <c r="W5" s="37">
        <v>9.523</v>
      </c>
      <c r="X5" s="38">
        <v>0.35</v>
      </c>
      <c r="Z5" s="103"/>
      <c r="AA5" s="103"/>
      <c r="AB5" s="103"/>
      <c r="AC5" s="103"/>
      <c r="AD5" s="103"/>
      <c r="AE5" s="103"/>
      <c r="AF5" s="93"/>
      <c r="AG5" s="93"/>
      <c r="AH5" s="93"/>
      <c r="AI5" s="93"/>
      <c r="AJ5" s="93"/>
      <c r="AK5" s="91"/>
      <c r="AL5" s="91"/>
      <c r="AM5" s="51"/>
    </row>
    <row r="6" spans="1:39" ht="12.75">
      <c r="A6" s="3">
        <v>2</v>
      </c>
      <c r="B6" s="4" t="s">
        <v>2</v>
      </c>
      <c r="C6" s="5">
        <v>27758.111</v>
      </c>
      <c r="D6" s="5">
        <v>428.22</v>
      </c>
      <c r="E6" s="5">
        <v>3594.07</v>
      </c>
      <c r="F6" s="5">
        <v>431.21</v>
      </c>
      <c r="G6" s="21">
        <v>3591.91</v>
      </c>
      <c r="H6" s="9">
        <v>2.811</v>
      </c>
      <c r="I6" s="10">
        <v>0.104</v>
      </c>
      <c r="J6" s="10">
        <v>3.699</v>
      </c>
      <c r="K6" s="10">
        <v>7.641</v>
      </c>
      <c r="L6" s="10">
        <v>1.247</v>
      </c>
      <c r="M6" s="11">
        <v>1.55</v>
      </c>
      <c r="N6" s="65">
        <v>5</v>
      </c>
      <c r="O6" s="59">
        <v>2</v>
      </c>
      <c r="P6" s="29">
        <v>1</v>
      </c>
      <c r="Q6" s="60">
        <v>2</v>
      </c>
      <c r="R6" s="12">
        <v>1</v>
      </c>
      <c r="S6" s="12">
        <v>4</v>
      </c>
      <c r="T6" s="12"/>
      <c r="U6" s="13">
        <v>0</v>
      </c>
      <c r="V6" s="13">
        <v>159.653</v>
      </c>
      <c r="W6" s="14">
        <v>0</v>
      </c>
      <c r="X6" s="15">
        <v>6.929</v>
      </c>
      <c r="Z6" s="103"/>
      <c r="AA6" s="103"/>
      <c r="AB6" s="103"/>
      <c r="AC6" s="103"/>
      <c r="AD6" s="103"/>
      <c r="AE6" s="103"/>
      <c r="AF6" s="93"/>
      <c r="AG6" s="93"/>
      <c r="AH6" s="93"/>
      <c r="AI6" s="93"/>
      <c r="AJ6" s="93"/>
      <c r="AK6" s="91"/>
      <c r="AL6" s="91"/>
      <c r="AM6" s="51"/>
    </row>
    <row r="7" spans="1:39" ht="12.75">
      <c r="A7" s="3">
        <v>3</v>
      </c>
      <c r="B7" s="4" t="s">
        <v>3</v>
      </c>
      <c r="C7" s="5">
        <v>14948.275</v>
      </c>
      <c r="D7" s="5">
        <v>0</v>
      </c>
      <c r="E7" s="5">
        <v>109.56</v>
      </c>
      <c r="F7" s="5">
        <v>0</v>
      </c>
      <c r="G7" s="21">
        <v>109.56</v>
      </c>
      <c r="H7" s="9">
        <v>0</v>
      </c>
      <c r="I7" s="10">
        <v>0</v>
      </c>
      <c r="J7" s="10">
        <v>0</v>
      </c>
      <c r="K7" s="10">
        <v>0</v>
      </c>
      <c r="L7" s="10">
        <v>0</v>
      </c>
      <c r="M7" s="11">
        <v>0</v>
      </c>
      <c r="N7" s="65">
        <v>0</v>
      </c>
      <c r="O7" s="59">
        <v>0</v>
      </c>
      <c r="P7" s="29">
        <v>0</v>
      </c>
      <c r="Q7" s="60"/>
      <c r="R7" s="12">
        <v>0</v>
      </c>
      <c r="S7" s="12">
        <v>0</v>
      </c>
      <c r="T7" s="12"/>
      <c r="U7" s="13">
        <v>0</v>
      </c>
      <c r="V7" s="13">
        <v>0</v>
      </c>
      <c r="W7" s="14">
        <v>0</v>
      </c>
      <c r="X7" s="15">
        <v>0</v>
      </c>
      <c r="Z7" s="103"/>
      <c r="AA7" s="103"/>
      <c r="AB7" s="103"/>
      <c r="AC7" s="103"/>
      <c r="AD7" s="103"/>
      <c r="AE7" s="103"/>
      <c r="AF7" s="93"/>
      <c r="AG7" s="93"/>
      <c r="AH7" s="93"/>
      <c r="AI7" s="93"/>
      <c r="AJ7" s="93"/>
      <c r="AK7" s="91"/>
      <c r="AL7" s="91"/>
      <c r="AM7" s="51"/>
    </row>
    <row r="8" spans="1:39" ht="12.75">
      <c r="A8" s="3">
        <v>4</v>
      </c>
      <c r="B8" s="4" t="s">
        <v>4</v>
      </c>
      <c r="C8" s="5">
        <v>45193.279</v>
      </c>
      <c r="D8" s="5">
        <v>1397.65</v>
      </c>
      <c r="E8" s="5">
        <v>2085.13</v>
      </c>
      <c r="F8" s="5">
        <v>1419.22</v>
      </c>
      <c r="G8" s="21">
        <v>2087.44</v>
      </c>
      <c r="H8" s="9">
        <v>25.692</v>
      </c>
      <c r="I8" s="10">
        <v>3.034</v>
      </c>
      <c r="J8" s="10">
        <v>1.678</v>
      </c>
      <c r="K8" s="10">
        <v>0.421</v>
      </c>
      <c r="L8" s="10">
        <v>1.078</v>
      </c>
      <c r="M8" s="11">
        <v>0</v>
      </c>
      <c r="N8" s="65">
        <v>1</v>
      </c>
      <c r="O8" s="59">
        <v>0</v>
      </c>
      <c r="P8" s="29">
        <v>0</v>
      </c>
      <c r="Q8" s="60">
        <v>1</v>
      </c>
      <c r="R8" s="12">
        <v>0</v>
      </c>
      <c r="S8" s="12">
        <v>0</v>
      </c>
      <c r="T8" s="12">
        <v>1</v>
      </c>
      <c r="U8" s="13">
        <v>0</v>
      </c>
      <c r="V8" s="13">
        <v>0</v>
      </c>
      <c r="W8" s="14">
        <v>0</v>
      </c>
      <c r="X8" s="15">
        <v>0</v>
      </c>
      <c r="Z8" s="103"/>
      <c r="AA8" s="103"/>
      <c r="AB8" s="103"/>
      <c r="AC8" s="103"/>
      <c r="AD8" s="103"/>
      <c r="AE8" s="103"/>
      <c r="AF8" s="93"/>
      <c r="AG8" s="93"/>
      <c r="AH8" s="93"/>
      <c r="AI8" s="93"/>
      <c r="AJ8" s="93"/>
      <c r="AK8" s="91"/>
      <c r="AL8" s="91"/>
      <c r="AM8" s="51"/>
    </row>
    <row r="9" spans="1:39" ht="12.75">
      <c r="A9" s="3">
        <v>5</v>
      </c>
      <c r="B9" s="4" t="s">
        <v>5</v>
      </c>
      <c r="C9" s="5">
        <v>21835.357</v>
      </c>
      <c r="D9" s="5">
        <v>0</v>
      </c>
      <c r="E9" s="5">
        <v>978.15</v>
      </c>
      <c r="F9" s="5">
        <v>0.44</v>
      </c>
      <c r="G9" s="21">
        <v>978.15</v>
      </c>
      <c r="H9" s="9">
        <v>0</v>
      </c>
      <c r="I9" s="10">
        <v>0</v>
      </c>
      <c r="J9" s="10">
        <v>0</v>
      </c>
      <c r="K9" s="10">
        <v>0</v>
      </c>
      <c r="L9" s="10">
        <v>0</v>
      </c>
      <c r="M9" s="11">
        <v>0</v>
      </c>
      <c r="N9" s="65">
        <v>0</v>
      </c>
      <c r="O9" s="59">
        <v>0</v>
      </c>
      <c r="P9" s="29">
        <v>0</v>
      </c>
      <c r="Q9" s="60"/>
      <c r="R9" s="12">
        <v>0</v>
      </c>
      <c r="S9" s="12">
        <v>0</v>
      </c>
      <c r="T9" s="12"/>
      <c r="U9" s="13">
        <v>0</v>
      </c>
      <c r="V9" s="13">
        <v>0</v>
      </c>
      <c r="W9" s="14">
        <v>0</v>
      </c>
      <c r="X9" s="15">
        <v>0</v>
      </c>
      <c r="Z9" s="103"/>
      <c r="AA9" s="103"/>
      <c r="AB9" s="103"/>
      <c r="AC9" s="103"/>
      <c r="AD9" s="103"/>
      <c r="AE9" s="103"/>
      <c r="AF9" s="93"/>
      <c r="AG9" s="93"/>
      <c r="AH9" s="93"/>
      <c r="AI9" s="93"/>
      <c r="AJ9" s="93"/>
      <c r="AK9" s="91"/>
      <c r="AL9" s="91"/>
      <c r="AM9" s="51"/>
    </row>
    <row r="10" spans="1:39" ht="12.75">
      <c r="A10" s="3">
        <v>6</v>
      </c>
      <c r="B10" s="4" t="s">
        <v>6</v>
      </c>
      <c r="C10" s="5">
        <v>42122.572</v>
      </c>
      <c r="D10" s="5">
        <v>2103.66</v>
      </c>
      <c r="E10" s="5">
        <v>3910.88</v>
      </c>
      <c r="F10" s="5">
        <v>305.46</v>
      </c>
      <c r="G10" s="21">
        <v>5892.97</v>
      </c>
      <c r="H10" s="9">
        <v>2.965</v>
      </c>
      <c r="I10" s="10">
        <v>5.74</v>
      </c>
      <c r="J10" s="10">
        <v>206.962</v>
      </c>
      <c r="K10" s="10">
        <v>20.288</v>
      </c>
      <c r="L10" s="10">
        <v>1797.24</v>
      </c>
      <c r="M10" s="11">
        <v>1.814</v>
      </c>
      <c r="N10" s="65">
        <v>3</v>
      </c>
      <c r="O10" s="59">
        <v>1</v>
      </c>
      <c r="P10" s="29">
        <v>1</v>
      </c>
      <c r="Q10" s="60">
        <v>1</v>
      </c>
      <c r="R10" s="12">
        <v>3</v>
      </c>
      <c r="S10" s="12">
        <v>0</v>
      </c>
      <c r="T10" s="12"/>
      <c r="U10" s="13">
        <v>2810.727</v>
      </c>
      <c r="V10" s="13">
        <v>0</v>
      </c>
      <c r="W10" s="14">
        <v>0.058</v>
      </c>
      <c r="X10" s="15">
        <v>0</v>
      </c>
      <c r="Z10" s="103"/>
      <c r="AA10" s="103"/>
      <c r="AB10" s="103"/>
      <c r="AC10" s="103"/>
      <c r="AD10" s="103"/>
      <c r="AE10" s="103"/>
      <c r="AF10" s="93"/>
      <c r="AG10" s="93"/>
      <c r="AH10" s="93"/>
      <c r="AI10" s="93"/>
      <c r="AJ10" s="93"/>
      <c r="AK10" s="91"/>
      <c r="AL10" s="91"/>
      <c r="AM10" s="51"/>
    </row>
    <row r="11" spans="1:39" ht="12.75">
      <c r="A11" s="3">
        <v>7</v>
      </c>
      <c r="B11" s="4" t="s">
        <v>7</v>
      </c>
      <c r="C11" s="5">
        <v>33976.931</v>
      </c>
      <c r="D11" s="5">
        <v>0</v>
      </c>
      <c r="E11" s="5">
        <v>516.58</v>
      </c>
      <c r="F11" s="5">
        <v>0</v>
      </c>
      <c r="G11" s="21">
        <v>516.58</v>
      </c>
      <c r="H11" s="9">
        <v>0</v>
      </c>
      <c r="I11" s="10">
        <v>0</v>
      </c>
      <c r="J11" s="10">
        <v>0</v>
      </c>
      <c r="K11" s="10">
        <v>0</v>
      </c>
      <c r="L11" s="10">
        <v>0</v>
      </c>
      <c r="M11" s="11">
        <v>0</v>
      </c>
      <c r="N11" s="65">
        <v>0</v>
      </c>
      <c r="O11" s="59">
        <v>0</v>
      </c>
      <c r="P11" s="29">
        <v>0</v>
      </c>
      <c r="Q11" s="60"/>
      <c r="R11" s="12">
        <v>0</v>
      </c>
      <c r="S11" s="12">
        <v>0</v>
      </c>
      <c r="T11" s="12"/>
      <c r="U11" s="13">
        <v>0</v>
      </c>
      <c r="V11" s="13">
        <v>0</v>
      </c>
      <c r="W11" s="14">
        <v>0</v>
      </c>
      <c r="X11" s="15">
        <v>0</v>
      </c>
      <c r="Z11" s="103"/>
      <c r="AA11" s="103"/>
      <c r="AB11" s="103"/>
      <c r="AC11" s="103"/>
      <c r="AD11" s="103"/>
      <c r="AE11" s="103"/>
      <c r="AF11" s="93"/>
      <c r="AG11" s="93"/>
      <c r="AH11" s="93"/>
      <c r="AI11" s="93"/>
      <c r="AJ11" s="93"/>
      <c r="AK11" s="91"/>
      <c r="AL11" s="91"/>
      <c r="AM11" s="51"/>
    </row>
    <row r="12" spans="1:39" ht="12.75">
      <c r="A12" s="3">
        <v>8</v>
      </c>
      <c r="B12" s="4" t="s">
        <v>8</v>
      </c>
      <c r="C12" s="5">
        <v>10540.437</v>
      </c>
      <c r="D12" s="5">
        <v>626.09</v>
      </c>
      <c r="E12" s="5">
        <v>3567.1</v>
      </c>
      <c r="F12" s="5">
        <v>626.81</v>
      </c>
      <c r="G12" s="21">
        <v>3567.1</v>
      </c>
      <c r="H12" s="9">
        <v>1.827</v>
      </c>
      <c r="I12" s="10">
        <v>1.103</v>
      </c>
      <c r="J12" s="10">
        <v>0</v>
      </c>
      <c r="K12" s="10">
        <v>0</v>
      </c>
      <c r="L12" s="10">
        <v>0</v>
      </c>
      <c r="M12" s="11">
        <v>0</v>
      </c>
      <c r="N12" s="65">
        <v>1</v>
      </c>
      <c r="O12" s="59">
        <v>0</v>
      </c>
      <c r="P12" s="29">
        <v>1</v>
      </c>
      <c r="Q12" s="60"/>
      <c r="R12" s="12">
        <v>0</v>
      </c>
      <c r="S12" s="12">
        <v>1</v>
      </c>
      <c r="T12" s="12"/>
      <c r="U12" s="13">
        <v>0</v>
      </c>
      <c r="V12" s="13">
        <v>0</v>
      </c>
      <c r="W12" s="14">
        <v>0</v>
      </c>
      <c r="X12" s="15">
        <v>25.252</v>
      </c>
      <c r="Z12" s="103"/>
      <c r="AA12" s="103"/>
      <c r="AB12" s="103"/>
      <c r="AC12" s="103"/>
      <c r="AD12" s="103"/>
      <c r="AE12" s="103"/>
      <c r="AF12" s="93"/>
      <c r="AG12" s="93"/>
      <c r="AH12" s="93"/>
      <c r="AI12" s="93"/>
      <c r="AJ12" s="93"/>
      <c r="AK12" s="91"/>
      <c r="AL12" s="91"/>
      <c r="AM12" s="51"/>
    </row>
    <row r="13" spans="1:39" ht="12.75">
      <c r="A13" s="3">
        <v>9</v>
      </c>
      <c r="B13" s="4" t="s">
        <v>9</v>
      </c>
      <c r="C13" s="5">
        <v>8673.6584</v>
      </c>
      <c r="D13" s="5">
        <v>733.11</v>
      </c>
      <c r="E13" s="5">
        <v>1445.34</v>
      </c>
      <c r="F13" s="5">
        <v>720.42</v>
      </c>
      <c r="G13" s="21">
        <v>1465.12</v>
      </c>
      <c r="H13" s="9">
        <v>1.348</v>
      </c>
      <c r="I13" s="10">
        <v>6.46</v>
      </c>
      <c r="J13" s="10">
        <v>21.546</v>
      </c>
      <c r="K13" s="10">
        <v>7.025</v>
      </c>
      <c r="L13" s="10">
        <v>7.486</v>
      </c>
      <c r="M13" s="11">
        <v>0.143</v>
      </c>
      <c r="N13" s="65">
        <v>3</v>
      </c>
      <c r="O13" s="59">
        <v>0</v>
      </c>
      <c r="P13" s="29">
        <v>3</v>
      </c>
      <c r="Q13" s="60"/>
      <c r="R13" s="12">
        <v>0</v>
      </c>
      <c r="S13" s="12">
        <v>3</v>
      </c>
      <c r="T13" s="12"/>
      <c r="U13" s="13">
        <v>0</v>
      </c>
      <c r="V13" s="13">
        <v>0</v>
      </c>
      <c r="W13" s="14">
        <v>0</v>
      </c>
      <c r="X13" s="15">
        <v>3.077</v>
      </c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1"/>
      <c r="AL13" s="91"/>
      <c r="AM13" s="51"/>
    </row>
    <row r="14" spans="1:39" ht="12.75">
      <c r="A14" s="3">
        <v>10</v>
      </c>
      <c r="B14" s="4" t="s">
        <v>10</v>
      </c>
      <c r="C14" s="5">
        <v>73669.323</v>
      </c>
      <c r="D14" s="5">
        <v>1.6</v>
      </c>
      <c r="E14" s="5">
        <v>513.42</v>
      </c>
      <c r="F14" s="5">
        <v>1.64</v>
      </c>
      <c r="G14" s="21">
        <v>513.42</v>
      </c>
      <c r="H14" s="9">
        <v>0.038</v>
      </c>
      <c r="I14" s="10">
        <v>0.003</v>
      </c>
      <c r="J14" s="10">
        <v>0</v>
      </c>
      <c r="K14" s="10">
        <v>0</v>
      </c>
      <c r="L14" s="10">
        <v>0</v>
      </c>
      <c r="M14" s="11">
        <v>0</v>
      </c>
      <c r="N14" s="65">
        <v>1</v>
      </c>
      <c r="O14" s="59">
        <v>0</v>
      </c>
      <c r="P14" s="29">
        <v>1</v>
      </c>
      <c r="Q14" s="60"/>
      <c r="R14" s="12">
        <v>1</v>
      </c>
      <c r="S14" s="12">
        <v>0</v>
      </c>
      <c r="T14" s="12"/>
      <c r="U14" s="13">
        <v>0</v>
      </c>
      <c r="V14" s="13">
        <v>0</v>
      </c>
      <c r="W14" s="22">
        <v>0</v>
      </c>
      <c r="X14" s="15">
        <v>0</v>
      </c>
      <c r="Z14" s="103"/>
      <c r="AA14" s="103"/>
      <c r="AB14" s="103"/>
      <c r="AC14" s="103"/>
      <c r="AD14" s="103"/>
      <c r="AE14" s="103"/>
      <c r="AF14" s="93"/>
      <c r="AG14" s="93"/>
      <c r="AH14" s="93"/>
      <c r="AI14" s="93"/>
      <c r="AJ14" s="93"/>
      <c r="AK14" s="91"/>
      <c r="AL14" s="91"/>
      <c r="AM14" s="51"/>
    </row>
    <row r="15" spans="1:39" ht="12.75">
      <c r="A15" s="3">
        <v>11</v>
      </c>
      <c r="B15" s="4" t="s">
        <v>11</v>
      </c>
      <c r="C15" s="5">
        <v>37133.629</v>
      </c>
      <c r="D15" s="5">
        <v>4863.91</v>
      </c>
      <c r="E15" s="5">
        <v>439.81</v>
      </c>
      <c r="F15" s="5">
        <v>4867.45</v>
      </c>
      <c r="G15" s="21">
        <v>439.81</v>
      </c>
      <c r="H15" s="9">
        <v>12.722</v>
      </c>
      <c r="I15" s="10">
        <v>9.344</v>
      </c>
      <c r="J15" s="10">
        <v>0</v>
      </c>
      <c r="K15" s="10">
        <v>0</v>
      </c>
      <c r="L15" s="10">
        <v>0</v>
      </c>
      <c r="M15" s="11">
        <v>0</v>
      </c>
      <c r="N15" s="65">
        <v>4</v>
      </c>
      <c r="O15" s="59">
        <v>0</v>
      </c>
      <c r="P15" s="29">
        <v>4</v>
      </c>
      <c r="Q15" s="60"/>
      <c r="R15" s="12">
        <v>0</v>
      </c>
      <c r="S15" s="12">
        <v>4</v>
      </c>
      <c r="T15" s="12"/>
      <c r="U15" s="13">
        <v>0</v>
      </c>
      <c r="V15" s="13">
        <v>0</v>
      </c>
      <c r="W15" s="14">
        <v>0</v>
      </c>
      <c r="X15" s="15">
        <v>14.902</v>
      </c>
      <c r="Z15" s="103"/>
      <c r="AA15" s="103"/>
      <c r="AB15" s="103"/>
      <c r="AC15" s="103"/>
      <c r="AD15" s="103"/>
      <c r="AE15" s="103"/>
      <c r="AF15" s="93"/>
      <c r="AG15" s="93"/>
      <c r="AH15" s="93"/>
      <c r="AI15" s="93"/>
      <c r="AJ15" s="93"/>
      <c r="AK15" s="91"/>
      <c r="AL15" s="91"/>
      <c r="AM15" s="51"/>
    </row>
    <row r="16" spans="1:39" ht="12.75">
      <c r="A16" s="3">
        <v>12</v>
      </c>
      <c r="B16" s="4" t="s">
        <v>12</v>
      </c>
      <c r="C16" s="5">
        <v>12475.076</v>
      </c>
      <c r="D16" s="5">
        <v>329.54</v>
      </c>
      <c r="E16" s="5">
        <v>2930.54</v>
      </c>
      <c r="F16" s="5">
        <v>330.04</v>
      </c>
      <c r="G16" s="21">
        <v>2930.54</v>
      </c>
      <c r="H16" s="9">
        <v>0.622</v>
      </c>
      <c r="I16" s="10">
        <v>0.121</v>
      </c>
      <c r="J16" s="10">
        <v>0</v>
      </c>
      <c r="K16" s="10">
        <v>0</v>
      </c>
      <c r="L16" s="10">
        <v>0</v>
      </c>
      <c r="M16" s="11">
        <v>0</v>
      </c>
      <c r="N16" s="65">
        <v>0</v>
      </c>
      <c r="O16" s="59">
        <v>0</v>
      </c>
      <c r="P16" s="29">
        <v>0</v>
      </c>
      <c r="Q16" s="60"/>
      <c r="R16" s="12">
        <v>0</v>
      </c>
      <c r="S16" s="12">
        <v>0</v>
      </c>
      <c r="T16" s="12"/>
      <c r="U16" s="13">
        <v>0</v>
      </c>
      <c r="V16" s="13">
        <v>0</v>
      </c>
      <c r="W16" s="14">
        <v>0</v>
      </c>
      <c r="X16" s="15">
        <v>0</v>
      </c>
      <c r="Z16" s="103"/>
      <c r="AA16" s="103"/>
      <c r="AB16" s="103"/>
      <c r="AC16" s="103"/>
      <c r="AD16" s="103"/>
      <c r="AE16" s="103"/>
      <c r="AF16" s="93"/>
      <c r="AG16" s="93"/>
      <c r="AH16" s="93"/>
      <c r="AI16" s="93"/>
      <c r="AJ16" s="93"/>
      <c r="AK16" s="91"/>
      <c r="AL16" s="91"/>
      <c r="AM16" s="51"/>
    </row>
    <row r="17" spans="1:39" ht="12.75">
      <c r="A17" s="3">
        <v>13</v>
      </c>
      <c r="B17" s="4" t="s">
        <v>13</v>
      </c>
      <c r="C17" s="5">
        <v>430330.49</v>
      </c>
      <c r="D17" s="5">
        <v>51465.94</v>
      </c>
      <c r="E17" s="5">
        <v>36607.05</v>
      </c>
      <c r="F17" s="5">
        <v>51629.58</v>
      </c>
      <c r="G17" s="21">
        <v>36376.43</v>
      </c>
      <c r="H17" s="9">
        <v>94.013</v>
      </c>
      <c r="I17" s="10">
        <v>30.53</v>
      </c>
      <c r="J17" s="10">
        <v>0.032</v>
      </c>
      <c r="K17" s="10">
        <v>130.669</v>
      </c>
      <c r="L17" s="10">
        <v>8.666</v>
      </c>
      <c r="M17" s="11">
        <v>108.776</v>
      </c>
      <c r="N17" s="65">
        <v>34</v>
      </c>
      <c r="O17" s="59">
        <v>21</v>
      </c>
      <c r="P17" s="29">
        <v>12</v>
      </c>
      <c r="Q17" s="60">
        <v>1</v>
      </c>
      <c r="R17" s="12">
        <v>3</v>
      </c>
      <c r="S17" s="12">
        <v>30</v>
      </c>
      <c r="T17" s="12">
        <v>1</v>
      </c>
      <c r="U17" s="13">
        <v>0</v>
      </c>
      <c r="V17" s="13">
        <v>1346.86</v>
      </c>
      <c r="W17" s="14">
        <v>304.689</v>
      </c>
      <c r="X17" s="15">
        <v>228.13</v>
      </c>
      <c r="Z17" s="103"/>
      <c r="AA17" s="103"/>
      <c r="AB17" s="103"/>
      <c r="AC17" s="103"/>
      <c r="AD17" s="103"/>
      <c r="AE17" s="103"/>
      <c r="AF17" s="93"/>
      <c r="AG17" s="93"/>
      <c r="AH17" s="93"/>
      <c r="AI17" s="93"/>
      <c r="AJ17" s="93"/>
      <c r="AK17" s="91"/>
      <c r="AL17" s="91"/>
      <c r="AM17" s="51"/>
    </row>
    <row r="18" spans="1:39" ht="12.75">
      <c r="A18" s="3">
        <v>13.5</v>
      </c>
      <c r="B18" s="4" t="s">
        <v>14</v>
      </c>
      <c r="C18" s="5">
        <v>134954.39</v>
      </c>
      <c r="D18" s="5">
        <v>7837.94</v>
      </c>
      <c r="E18" s="5">
        <v>49510.72</v>
      </c>
      <c r="F18" s="5">
        <v>7838</v>
      </c>
      <c r="G18" s="21">
        <v>49511.44</v>
      </c>
      <c r="H18" s="9">
        <v>6.596</v>
      </c>
      <c r="I18" s="10">
        <v>5.294</v>
      </c>
      <c r="J18" s="10">
        <v>1.661</v>
      </c>
      <c r="K18" s="10">
        <v>2.297</v>
      </c>
      <c r="L18" s="10">
        <v>1.875</v>
      </c>
      <c r="M18" s="11">
        <v>0.51</v>
      </c>
      <c r="N18" s="65">
        <v>5</v>
      </c>
      <c r="O18" s="59">
        <v>0</v>
      </c>
      <c r="P18" s="29">
        <v>5</v>
      </c>
      <c r="Q18" s="60"/>
      <c r="R18" s="12">
        <v>3</v>
      </c>
      <c r="S18" s="12">
        <v>2</v>
      </c>
      <c r="T18" s="12"/>
      <c r="U18" s="13">
        <v>0</v>
      </c>
      <c r="V18" s="13">
        <v>0</v>
      </c>
      <c r="W18" s="14">
        <v>23.267</v>
      </c>
      <c r="X18" s="15">
        <v>24.789</v>
      </c>
      <c r="Z18" s="103"/>
      <c r="AA18" s="103"/>
      <c r="AB18" s="103"/>
      <c r="AC18" s="103"/>
      <c r="AD18" s="103"/>
      <c r="AE18" s="103"/>
      <c r="AF18" s="93"/>
      <c r="AG18" s="93"/>
      <c r="AH18" s="93"/>
      <c r="AI18" s="93"/>
      <c r="AJ18" s="93"/>
      <c r="AK18" s="91"/>
      <c r="AL18" s="91"/>
      <c r="AM18" s="51"/>
    </row>
    <row r="19" spans="1:39" ht="12.75">
      <c r="A19" s="3">
        <v>14</v>
      </c>
      <c r="B19" s="4" t="s">
        <v>15</v>
      </c>
      <c r="C19" s="5">
        <v>223589.29</v>
      </c>
      <c r="D19" s="5">
        <v>1649.45</v>
      </c>
      <c r="E19" s="5">
        <v>6154.24</v>
      </c>
      <c r="F19" s="5">
        <v>1656.96</v>
      </c>
      <c r="G19" s="21">
        <v>6153.24</v>
      </c>
      <c r="H19" s="9">
        <v>5.124</v>
      </c>
      <c r="I19" s="10">
        <v>3.026</v>
      </c>
      <c r="J19" s="10">
        <v>2.095</v>
      </c>
      <c r="K19" s="10">
        <v>0.141</v>
      </c>
      <c r="L19" s="10">
        <v>1.045</v>
      </c>
      <c r="M19" s="11">
        <v>6.494</v>
      </c>
      <c r="N19" s="65">
        <v>3</v>
      </c>
      <c r="O19" s="59">
        <v>2</v>
      </c>
      <c r="P19" s="29">
        <v>1</v>
      </c>
      <c r="Q19" s="60"/>
      <c r="R19" s="12">
        <v>1</v>
      </c>
      <c r="S19" s="12">
        <v>2</v>
      </c>
      <c r="T19" s="12"/>
      <c r="U19" s="13">
        <v>0</v>
      </c>
      <c r="V19" s="13">
        <v>132.974</v>
      </c>
      <c r="W19" s="14">
        <v>0.594</v>
      </c>
      <c r="X19" s="15">
        <v>0</v>
      </c>
      <c r="Z19" s="103"/>
      <c r="AA19" s="103"/>
      <c r="AB19" s="103"/>
      <c r="AC19" s="103"/>
      <c r="AD19" s="103"/>
      <c r="AE19" s="103"/>
      <c r="AF19" s="93"/>
      <c r="AG19" s="93"/>
      <c r="AH19" s="93"/>
      <c r="AI19" s="93"/>
      <c r="AJ19" s="93"/>
      <c r="AK19" s="91"/>
      <c r="AL19" s="91"/>
      <c r="AM19" s="51"/>
    </row>
    <row r="20" spans="1:39" ht="12.75">
      <c r="A20" s="3">
        <v>15</v>
      </c>
      <c r="B20" s="4" t="s">
        <v>16</v>
      </c>
      <c r="C20" s="5">
        <v>101237.71</v>
      </c>
      <c r="D20" s="5">
        <v>151.33</v>
      </c>
      <c r="E20" s="5">
        <v>784.78</v>
      </c>
      <c r="F20" s="5">
        <v>180.39</v>
      </c>
      <c r="G20" s="21">
        <v>784.68</v>
      </c>
      <c r="H20" s="9">
        <v>30.099</v>
      </c>
      <c r="I20" s="10">
        <v>1.045</v>
      </c>
      <c r="J20" s="10">
        <v>1.206</v>
      </c>
      <c r="K20" s="10">
        <v>1.309</v>
      </c>
      <c r="L20" s="10">
        <v>0</v>
      </c>
      <c r="M20" s="11">
        <v>0</v>
      </c>
      <c r="N20" s="65">
        <v>3</v>
      </c>
      <c r="O20" s="59">
        <v>3</v>
      </c>
      <c r="P20" s="29">
        <v>0</v>
      </c>
      <c r="Q20" s="60"/>
      <c r="R20" s="12">
        <v>1</v>
      </c>
      <c r="S20" s="12">
        <v>2</v>
      </c>
      <c r="T20" s="12"/>
      <c r="U20" s="13">
        <v>0.533</v>
      </c>
      <c r="V20" s="13">
        <v>84.576</v>
      </c>
      <c r="W20" s="14">
        <v>0</v>
      </c>
      <c r="X20" s="15">
        <v>0</v>
      </c>
      <c r="Z20" s="103"/>
      <c r="AA20" s="103"/>
      <c r="AB20" s="103"/>
      <c r="AC20" s="103"/>
      <c r="AD20" s="103"/>
      <c r="AE20" s="103"/>
      <c r="AF20" s="93"/>
      <c r="AG20" s="93"/>
      <c r="AH20" s="93"/>
      <c r="AI20" s="93"/>
      <c r="AJ20" s="93"/>
      <c r="AK20" s="91"/>
      <c r="AL20" s="91"/>
      <c r="AM20" s="51"/>
    </row>
    <row r="21" spans="1:39" ht="12.75">
      <c r="A21" s="3">
        <v>15.5</v>
      </c>
      <c r="B21" s="4" t="s">
        <v>17</v>
      </c>
      <c r="C21" s="5">
        <v>61461.074</v>
      </c>
      <c r="D21" s="5">
        <v>1179.1</v>
      </c>
      <c r="E21" s="5">
        <v>4512.56</v>
      </c>
      <c r="F21" s="5">
        <v>1202.26</v>
      </c>
      <c r="G21" s="21">
        <v>4512.56</v>
      </c>
      <c r="H21" s="9">
        <v>23.213</v>
      </c>
      <c r="I21" s="10">
        <v>0.061</v>
      </c>
      <c r="J21" s="10">
        <v>0</v>
      </c>
      <c r="K21" s="10">
        <v>0</v>
      </c>
      <c r="L21" s="10">
        <v>0</v>
      </c>
      <c r="M21" s="11">
        <v>0</v>
      </c>
      <c r="N21" s="65">
        <v>7</v>
      </c>
      <c r="O21" s="59">
        <v>5</v>
      </c>
      <c r="P21" s="29">
        <v>2</v>
      </c>
      <c r="Q21" s="60"/>
      <c r="R21" s="12">
        <v>1</v>
      </c>
      <c r="S21" s="12">
        <v>6</v>
      </c>
      <c r="T21" s="12"/>
      <c r="U21" s="13">
        <v>0</v>
      </c>
      <c r="V21" s="13">
        <v>214.833</v>
      </c>
      <c r="W21" s="14">
        <v>2.111</v>
      </c>
      <c r="X21" s="15">
        <v>9.763</v>
      </c>
      <c r="Z21" s="103"/>
      <c r="AA21" s="103"/>
      <c r="AB21" s="103"/>
      <c r="AC21" s="103"/>
      <c r="AD21" s="103"/>
      <c r="AE21" s="103"/>
      <c r="AF21" s="93"/>
      <c r="AG21" s="93"/>
      <c r="AH21" s="93"/>
      <c r="AI21" s="93"/>
      <c r="AJ21" s="93"/>
      <c r="AK21" s="91"/>
      <c r="AL21" s="91"/>
      <c r="AM21" s="51"/>
    </row>
    <row r="22" spans="1:39" ht="12.75">
      <c r="A22" s="3">
        <v>16</v>
      </c>
      <c r="B22" s="4" t="s">
        <v>18</v>
      </c>
      <c r="C22" s="5">
        <v>181244.15</v>
      </c>
      <c r="D22" s="5">
        <v>15242.06</v>
      </c>
      <c r="E22" s="5">
        <v>10453.3</v>
      </c>
      <c r="F22" s="5">
        <v>15272.03</v>
      </c>
      <c r="G22" s="21">
        <v>10450.43</v>
      </c>
      <c r="H22" s="9">
        <v>31.911</v>
      </c>
      <c r="I22" s="10">
        <v>4.813</v>
      </c>
      <c r="J22" s="10">
        <v>0</v>
      </c>
      <c r="K22" s="10">
        <v>0</v>
      </c>
      <c r="L22" s="10">
        <v>0</v>
      </c>
      <c r="M22" s="11">
        <v>2.87</v>
      </c>
      <c r="N22" s="65">
        <v>8</v>
      </c>
      <c r="O22" s="59">
        <v>2</v>
      </c>
      <c r="P22" s="29">
        <v>5</v>
      </c>
      <c r="Q22" s="60">
        <v>1</v>
      </c>
      <c r="R22" s="12">
        <v>4</v>
      </c>
      <c r="S22" s="12">
        <v>4</v>
      </c>
      <c r="T22" s="12"/>
      <c r="U22" s="13">
        <v>0</v>
      </c>
      <c r="V22" s="13">
        <v>98.993</v>
      </c>
      <c r="W22" s="14">
        <v>2.32</v>
      </c>
      <c r="X22" s="15">
        <v>17.815</v>
      </c>
      <c r="Z22" s="103"/>
      <c r="AA22" s="103"/>
      <c r="AB22" s="103"/>
      <c r="AC22" s="103"/>
      <c r="AD22" s="103"/>
      <c r="AE22" s="103"/>
      <c r="AF22" s="93"/>
      <c r="AG22" s="93"/>
      <c r="AH22" s="93"/>
      <c r="AI22" s="93"/>
      <c r="AJ22" s="93"/>
      <c r="AK22" s="91"/>
      <c r="AL22" s="91"/>
      <c r="AM22" s="51"/>
    </row>
    <row r="23" spans="1:39" ht="12.75">
      <c r="A23" s="3">
        <v>17</v>
      </c>
      <c r="B23" s="4" t="s">
        <v>19</v>
      </c>
      <c r="C23" s="5">
        <v>74890.745</v>
      </c>
      <c r="D23" s="5">
        <v>706.07</v>
      </c>
      <c r="E23" s="5">
        <v>801.4</v>
      </c>
      <c r="F23" s="5">
        <v>710.16</v>
      </c>
      <c r="G23" s="21">
        <v>797.65</v>
      </c>
      <c r="H23" s="9">
        <v>0.289</v>
      </c>
      <c r="I23" s="10">
        <v>0.061</v>
      </c>
      <c r="J23" s="10">
        <v>0.076</v>
      </c>
      <c r="K23" s="10">
        <v>0</v>
      </c>
      <c r="L23" s="10">
        <v>0</v>
      </c>
      <c r="M23" s="11">
        <v>3.837</v>
      </c>
      <c r="N23" s="65">
        <v>10</v>
      </c>
      <c r="O23" s="59">
        <v>9</v>
      </c>
      <c r="P23" s="29">
        <v>1</v>
      </c>
      <c r="Q23" s="60"/>
      <c r="R23" s="12">
        <v>0</v>
      </c>
      <c r="S23" s="12">
        <v>10</v>
      </c>
      <c r="T23" s="12"/>
      <c r="U23" s="13">
        <v>0</v>
      </c>
      <c r="V23" s="13">
        <v>167.628</v>
      </c>
      <c r="W23" s="14">
        <v>0</v>
      </c>
      <c r="X23" s="15">
        <v>8.393</v>
      </c>
      <c r="Z23" s="103"/>
      <c r="AA23" s="103"/>
      <c r="AB23" s="103"/>
      <c r="AC23" s="103"/>
      <c r="AD23" s="103"/>
      <c r="AE23" s="103"/>
      <c r="AF23" s="93"/>
      <c r="AG23" s="93"/>
      <c r="AH23" s="93"/>
      <c r="AI23" s="93"/>
      <c r="AJ23" s="93"/>
      <c r="AK23" s="91"/>
      <c r="AL23" s="91"/>
      <c r="AM23" s="51"/>
    </row>
    <row r="24" spans="1:39" ht="12.75">
      <c r="A24" s="3">
        <v>18</v>
      </c>
      <c r="B24" s="4" t="s">
        <v>20</v>
      </c>
      <c r="C24" s="5">
        <v>91289.9</v>
      </c>
      <c r="D24" s="5">
        <v>5847.68</v>
      </c>
      <c r="E24" s="5">
        <v>3340.6</v>
      </c>
      <c r="F24" s="5">
        <v>5834.23</v>
      </c>
      <c r="G24" s="21">
        <v>3339.34</v>
      </c>
      <c r="H24" s="9">
        <v>2.17</v>
      </c>
      <c r="I24" s="10">
        <v>17.168</v>
      </c>
      <c r="J24" s="10">
        <v>0</v>
      </c>
      <c r="K24" s="10">
        <v>0</v>
      </c>
      <c r="L24" s="10">
        <v>0</v>
      </c>
      <c r="M24" s="11">
        <v>0.642</v>
      </c>
      <c r="N24" s="65">
        <v>24</v>
      </c>
      <c r="O24" s="59">
        <v>16</v>
      </c>
      <c r="P24" s="29">
        <v>6</v>
      </c>
      <c r="Q24" s="60">
        <v>2</v>
      </c>
      <c r="R24" s="12">
        <v>3</v>
      </c>
      <c r="S24" s="12">
        <v>20</v>
      </c>
      <c r="T24" s="12">
        <v>1</v>
      </c>
      <c r="U24" s="13">
        <v>0</v>
      </c>
      <c r="V24" s="13">
        <v>396.572</v>
      </c>
      <c r="W24" s="14">
        <v>1052.18</v>
      </c>
      <c r="X24" s="15">
        <v>195.922</v>
      </c>
      <c r="Z24" s="103"/>
      <c r="AA24" s="103"/>
      <c r="AB24" s="103"/>
      <c r="AC24" s="103"/>
      <c r="AD24" s="103"/>
      <c r="AE24" s="103"/>
      <c r="AF24" s="93"/>
      <c r="AG24" s="93"/>
      <c r="AH24" s="93"/>
      <c r="AI24" s="93"/>
      <c r="AJ24" s="93"/>
      <c r="AK24" s="91"/>
      <c r="AL24" s="91"/>
      <c r="AM24" s="51"/>
    </row>
    <row r="25" spans="1:39" ht="12.75">
      <c r="A25" s="3">
        <v>18.5</v>
      </c>
      <c r="B25" s="4" t="s">
        <v>21</v>
      </c>
      <c r="C25" s="5">
        <v>213933.09</v>
      </c>
      <c r="D25" s="5">
        <v>83865.19</v>
      </c>
      <c r="E25" s="5">
        <v>21956.41</v>
      </c>
      <c r="F25" s="5">
        <v>83973.47</v>
      </c>
      <c r="G25" s="21">
        <v>21956.15</v>
      </c>
      <c r="H25" s="9">
        <v>150.155</v>
      </c>
      <c r="I25" s="10">
        <v>41.05</v>
      </c>
      <c r="J25" s="10">
        <v>0.8</v>
      </c>
      <c r="K25" s="10">
        <v>1.068</v>
      </c>
      <c r="L25" s="10">
        <v>0</v>
      </c>
      <c r="M25" s="11">
        <v>0.642</v>
      </c>
      <c r="N25" s="65">
        <v>80</v>
      </c>
      <c r="O25" s="59">
        <v>62</v>
      </c>
      <c r="P25" s="29">
        <v>17</v>
      </c>
      <c r="Q25" s="60">
        <v>1</v>
      </c>
      <c r="R25" s="12">
        <v>1</v>
      </c>
      <c r="S25" s="12">
        <v>78</v>
      </c>
      <c r="T25" s="12">
        <v>1</v>
      </c>
      <c r="U25" s="13">
        <v>0</v>
      </c>
      <c r="V25" s="13">
        <v>2929.36</v>
      </c>
      <c r="W25" s="14">
        <v>4.36</v>
      </c>
      <c r="X25" s="15">
        <v>1279.26</v>
      </c>
      <c r="Z25" s="103"/>
      <c r="AA25" s="103"/>
      <c r="AB25" s="103"/>
      <c r="AC25" s="103"/>
      <c r="AD25" s="103"/>
      <c r="AE25" s="103"/>
      <c r="AF25" s="93"/>
      <c r="AG25" s="93"/>
      <c r="AH25" s="93"/>
      <c r="AI25" s="93"/>
      <c r="AJ25" s="93"/>
      <c r="AK25" s="91"/>
      <c r="AL25" s="91"/>
      <c r="AM25" s="51"/>
    </row>
    <row r="26" spans="1:39" ht="12.75">
      <c r="A26" s="3">
        <v>19</v>
      </c>
      <c r="B26" s="4" t="s">
        <v>22</v>
      </c>
      <c r="C26" s="5">
        <v>72567.683</v>
      </c>
      <c r="D26" s="5">
        <v>1944.4</v>
      </c>
      <c r="E26" s="5">
        <v>6344.08</v>
      </c>
      <c r="F26" s="5">
        <v>1948.09</v>
      </c>
      <c r="G26" s="21">
        <v>6310</v>
      </c>
      <c r="H26" s="9">
        <v>4.295</v>
      </c>
      <c r="I26" s="10">
        <v>0.661</v>
      </c>
      <c r="J26" s="10">
        <v>2.135</v>
      </c>
      <c r="K26" s="10">
        <v>36.314</v>
      </c>
      <c r="L26" s="10">
        <v>0.114</v>
      </c>
      <c r="M26" s="11">
        <v>0</v>
      </c>
      <c r="N26" s="65">
        <v>14</v>
      </c>
      <c r="O26" s="59">
        <v>10</v>
      </c>
      <c r="P26" s="29">
        <v>4</v>
      </c>
      <c r="Q26" s="60"/>
      <c r="R26" s="12">
        <v>2</v>
      </c>
      <c r="S26" s="12">
        <v>12</v>
      </c>
      <c r="T26" s="12"/>
      <c r="U26" s="13">
        <v>0</v>
      </c>
      <c r="V26" s="13">
        <v>407.015</v>
      </c>
      <c r="W26" s="14">
        <v>4.286</v>
      </c>
      <c r="X26" s="15">
        <v>68.92</v>
      </c>
      <c r="Z26" s="103"/>
      <c r="AA26" s="103"/>
      <c r="AB26" s="103"/>
      <c r="AC26" s="103"/>
      <c r="AD26" s="103"/>
      <c r="AE26" s="103"/>
      <c r="AF26" s="93"/>
      <c r="AG26" s="93"/>
      <c r="AH26" s="93"/>
      <c r="AI26" s="93"/>
      <c r="AJ26" s="93"/>
      <c r="AK26" s="91"/>
      <c r="AL26" s="91"/>
      <c r="AM26" s="51"/>
    </row>
    <row r="27" spans="1:39" ht="12.75">
      <c r="A27" s="3">
        <v>20</v>
      </c>
      <c r="B27" s="4" t="s">
        <v>23</v>
      </c>
      <c r="C27" s="5">
        <v>84629.851</v>
      </c>
      <c r="D27" s="5">
        <v>4948.36</v>
      </c>
      <c r="E27" s="5">
        <v>7233.79</v>
      </c>
      <c r="F27" s="5">
        <v>4986.44</v>
      </c>
      <c r="G27" s="21">
        <v>7190.42</v>
      </c>
      <c r="H27" s="9">
        <v>5.594</v>
      </c>
      <c r="I27" s="10">
        <v>1.596</v>
      </c>
      <c r="J27" s="10">
        <v>35.489</v>
      </c>
      <c r="K27" s="10">
        <v>44.794</v>
      </c>
      <c r="L27" s="10">
        <v>0.288</v>
      </c>
      <c r="M27" s="11">
        <v>34.421</v>
      </c>
      <c r="N27" s="65">
        <v>13</v>
      </c>
      <c r="O27" s="59">
        <v>11</v>
      </c>
      <c r="P27" s="29">
        <v>2</v>
      </c>
      <c r="Q27" s="60"/>
      <c r="R27" s="12">
        <v>1</v>
      </c>
      <c r="S27" s="12">
        <v>12</v>
      </c>
      <c r="T27" s="12"/>
      <c r="U27" s="13">
        <v>0</v>
      </c>
      <c r="V27" s="13">
        <v>357.454</v>
      </c>
      <c r="W27" s="14">
        <v>0.282</v>
      </c>
      <c r="X27" s="15">
        <v>1.624</v>
      </c>
      <c r="Z27" s="103"/>
      <c r="AA27" s="103"/>
      <c r="AB27" s="103"/>
      <c r="AC27" s="103"/>
      <c r="AD27" s="103"/>
      <c r="AE27" s="103"/>
      <c r="AF27" s="93"/>
      <c r="AG27" s="93"/>
      <c r="AH27" s="93"/>
      <c r="AI27" s="93"/>
      <c r="AJ27" s="93"/>
      <c r="AK27" s="91"/>
      <c r="AL27" s="91"/>
      <c r="AM27" s="51"/>
    </row>
    <row r="28" spans="1:39" ht="12.75">
      <c r="A28" s="3">
        <v>21</v>
      </c>
      <c r="B28" s="4" t="s">
        <v>24</v>
      </c>
      <c r="C28" s="5">
        <v>48948.809</v>
      </c>
      <c r="D28" s="5">
        <v>536.88</v>
      </c>
      <c r="E28" s="5">
        <v>790.07</v>
      </c>
      <c r="F28" s="5">
        <v>536.91</v>
      </c>
      <c r="G28" s="21">
        <v>790.46</v>
      </c>
      <c r="H28" s="9">
        <v>0.03</v>
      </c>
      <c r="I28" s="10">
        <v>0.007</v>
      </c>
      <c r="J28" s="10">
        <v>0.527</v>
      </c>
      <c r="K28" s="10">
        <v>0.143</v>
      </c>
      <c r="L28" s="10">
        <v>0</v>
      </c>
      <c r="M28" s="11">
        <v>0</v>
      </c>
      <c r="N28" s="65">
        <v>4</v>
      </c>
      <c r="O28" s="59">
        <v>4</v>
      </c>
      <c r="P28" s="29">
        <v>0</v>
      </c>
      <c r="Q28" s="60"/>
      <c r="R28" s="12">
        <v>0</v>
      </c>
      <c r="S28" s="12">
        <v>4</v>
      </c>
      <c r="T28" s="12"/>
      <c r="U28" s="13">
        <v>0</v>
      </c>
      <c r="V28" s="13">
        <v>145.864</v>
      </c>
      <c r="W28" s="14">
        <v>0</v>
      </c>
      <c r="X28" s="15">
        <v>0</v>
      </c>
      <c r="Z28" s="103"/>
      <c r="AA28" s="103"/>
      <c r="AB28" s="103"/>
      <c r="AC28" s="103"/>
      <c r="AD28" s="103"/>
      <c r="AE28" s="103"/>
      <c r="AF28" s="93"/>
      <c r="AG28" s="93"/>
      <c r="AH28" s="93"/>
      <c r="AI28" s="93"/>
      <c r="AJ28" s="93"/>
      <c r="AK28" s="91"/>
      <c r="AL28" s="91"/>
      <c r="AM28" s="51"/>
    </row>
    <row r="29" spans="1:39" ht="12.75">
      <c r="A29" s="3">
        <v>22</v>
      </c>
      <c r="B29" s="4" t="s">
        <v>25</v>
      </c>
      <c r="C29" s="5">
        <v>50377.358</v>
      </c>
      <c r="D29" s="5">
        <v>3015.71</v>
      </c>
      <c r="E29" s="5">
        <v>2089.18</v>
      </c>
      <c r="F29" s="5">
        <v>3015.17</v>
      </c>
      <c r="G29" s="21">
        <v>2080.44</v>
      </c>
      <c r="H29" s="9">
        <v>0.128</v>
      </c>
      <c r="I29" s="10">
        <v>0.724</v>
      </c>
      <c r="J29" s="10">
        <v>0</v>
      </c>
      <c r="K29" s="10">
        <v>8.686</v>
      </c>
      <c r="L29" s="10">
        <v>0</v>
      </c>
      <c r="M29" s="11">
        <v>0</v>
      </c>
      <c r="N29" s="65">
        <v>5</v>
      </c>
      <c r="O29" s="59">
        <v>4</v>
      </c>
      <c r="P29" s="29">
        <v>1</v>
      </c>
      <c r="Q29" s="60"/>
      <c r="R29" s="12">
        <v>0</v>
      </c>
      <c r="S29" s="12">
        <v>5</v>
      </c>
      <c r="T29" s="12"/>
      <c r="U29" s="13">
        <v>0</v>
      </c>
      <c r="V29" s="13">
        <v>118.499</v>
      </c>
      <c r="W29" s="14">
        <v>0</v>
      </c>
      <c r="X29" s="15">
        <v>25.856</v>
      </c>
      <c r="Z29" s="103"/>
      <c r="AA29" s="103"/>
      <c r="AB29" s="103"/>
      <c r="AC29" s="103"/>
      <c r="AD29" s="103"/>
      <c r="AE29" s="103"/>
      <c r="AF29" s="93"/>
      <c r="AG29" s="93"/>
      <c r="AH29" s="93"/>
      <c r="AI29" s="93"/>
      <c r="AJ29" s="93"/>
      <c r="AK29" s="91"/>
      <c r="AL29" s="91"/>
      <c r="AM29" s="51"/>
    </row>
    <row r="30" spans="1:39" ht="12.75">
      <c r="A30" s="3"/>
      <c r="B30" s="4"/>
      <c r="C30" s="5"/>
      <c r="D30" s="5"/>
      <c r="E30" s="5"/>
      <c r="F30" s="5"/>
      <c r="G30" s="21"/>
      <c r="H30" s="16"/>
      <c r="I30" s="10"/>
      <c r="J30" s="10"/>
      <c r="K30" s="10"/>
      <c r="L30" s="10"/>
      <c r="M30" s="11"/>
      <c r="N30" s="65"/>
      <c r="O30" s="61"/>
      <c r="P30" s="30"/>
      <c r="Q30" s="62"/>
      <c r="R30" s="17"/>
      <c r="S30" s="17"/>
      <c r="T30" s="17"/>
      <c r="U30" s="18"/>
      <c r="V30" s="18"/>
      <c r="W30" s="14"/>
      <c r="X30" s="15"/>
      <c r="Z30" s="103"/>
      <c r="AA30" s="103"/>
      <c r="AB30" s="103"/>
      <c r="AC30" s="103"/>
      <c r="AD30" s="103"/>
      <c r="AE30" s="103"/>
      <c r="AF30" s="93"/>
      <c r="AG30" s="93"/>
      <c r="AH30" s="93"/>
      <c r="AI30" s="93"/>
      <c r="AJ30" s="93"/>
      <c r="AK30" s="91"/>
      <c r="AL30" s="104"/>
      <c r="AM30" s="51"/>
    </row>
    <row r="31" spans="1:39" ht="13.5" thickBot="1">
      <c r="A31" s="19"/>
      <c r="B31" s="20" t="s">
        <v>26</v>
      </c>
      <c r="C31" s="23">
        <f>SUM(C5:C30)</f>
        <v>2123303.6383999996</v>
      </c>
      <c r="D31" s="23">
        <f>SUM(D5:D30)</f>
        <v>190039.5</v>
      </c>
      <c r="E31" s="23">
        <f>SUM(E5:E29)</f>
        <v>173716.03</v>
      </c>
      <c r="F31" s="23">
        <f>SUM(F5:F29)</f>
        <v>188650.65000000002</v>
      </c>
      <c r="G31" s="24">
        <f>SUM(G5:G29)</f>
        <v>175393.11</v>
      </c>
      <c r="H31" s="25">
        <f aca="true" t="shared" si="0" ref="H31:X31">SUM(H5:H30)</f>
        <v>406.21199999999993</v>
      </c>
      <c r="I31" s="23">
        <f t="shared" si="0"/>
        <v>137.959</v>
      </c>
      <c r="J31" s="23">
        <f t="shared" si="0"/>
        <v>277.90599999999995</v>
      </c>
      <c r="K31" s="23">
        <f t="shared" si="0"/>
        <v>260.796</v>
      </c>
      <c r="L31" s="23">
        <f t="shared" si="0"/>
        <v>1819.0390000000002</v>
      </c>
      <c r="M31" s="24">
        <f t="shared" si="0"/>
        <v>161.699</v>
      </c>
      <c r="N31" s="66">
        <f t="shared" si="0"/>
        <v>232</v>
      </c>
      <c r="O31" s="55">
        <f>SUM(O5:O30)</f>
        <v>153</v>
      </c>
      <c r="P31" s="55">
        <f>SUM(P5:P30)</f>
        <v>70</v>
      </c>
      <c r="Q31" s="55">
        <f>SUM(Q5:Q30)</f>
        <v>9</v>
      </c>
      <c r="R31" s="23">
        <f t="shared" si="0"/>
        <v>26</v>
      </c>
      <c r="S31" s="23">
        <f t="shared" si="0"/>
        <v>202</v>
      </c>
      <c r="T31" s="23">
        <f t="shared" si="0"/>
        <v>4</v>
      </c>
      <c r="U31" s="23">
        <f t="shared" si="0"/>
        <v>2811.2599999999998</v>
      </c>
      <c r="V31" s="23">
        <f t="shared" si="0"/>
        <v>6667.806</v>
      </c>
      <c r="W31" s="26">
        <f t="shared" si="0"/>
        <v>1403.67</v>
      </c>
      <c r="X31" s="24">
        <f t="shared" si="0"/>
        <v>1910.982</v>
      </c>
      <c r="Z31" s="103"/>
      <c r="AA31" s="103"/>
      <c r="AB31" s="103"/>
      <c r="AC31" s="103"/>
      <c r="AD31" s="103"/>
      <c r="AE31" s="103"/>
      <c r="AF31" s="93"/>
      <c r="AG31" s="93"/>
      <c r="AH31" s="93"/>
      <c r="AI31" s="93"/>
      <c r="AJ31" s="93"/>
      <c r="AK31" s="91"/>
      <c r="AL31" s="91"/>
      <c r="AM31" s="51"/>
    </row>
    <row r="32" spans="15:39" ht="12.75">
      <c r="O32" s="50"/>
      <c r="P32" s="50"/>
      <c r="Q32" s="50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5:39" ht="12.75">
      <c r="O33" s="50"/>
      <c r="P33" s="50"/>
      <c r="Q33" s="50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5:39" ht="12.75">
      <c r="O34" s="50"/>
      <c r="P34" s="50"/>
      <c r="Q34" s="50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9:39" ht="12.75">
      <c r="I35" s="51"/>
      <c r="J35" s="51"/>
      <c r="K35" s="51"/>
      <c r="L35" s="51"/>
      <c r="M35" s="51"/>
      <c r="O35" s="50"/>
      <c r="P35" s="50"/>
      <c r="Q35" s="50"/>
      <c r="R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16:39" ht="13.5" thickBot="1">
      <c r="P36" s="50"/>
      <c r="Q36" s="50"/>
      <c r="R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1:39" ht="13.5" customHeight="1" thickBot="1">
      <c r="A37" s="112" t="s">
        <v>63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  <c r="P37" s="50"/>
      <c r="Q37" s="50"/>
      <c r="R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1:39" ht="77.25" thickBot="1">
      <c r="A38" s="39"/>
      <c r="B38" s="40" t="s">
        <v>0</v>
      </c>
      <c r="C38" s="74" t="s">
        <v>50</v>
      </c>
      <c r="D38" s="46" t="s">
        <v>59</v>
      </c>
      <c r="E38" s="46" t="s">
        <v>60</v>
      </c>
      <c r="F38" s="46" t="s">
        <v>51</v>
      </c>
      <c r="G38" s="46" t="s">
        <v>52</v>
      </c>
      <c r="H38" s="46" t="s">
        <v>53</v>
      </c>
      <c r="I38" s="73" t="s">
        <v>54</v>
      </c>
      <c r="J38" s="73" t="s">
        <v>55</v>
      </c>
      <c r="K38" s="48" t="s">
        <v>56</v>
      </c>
      <c r="L38" s="48" t="s">
        <v>57</v>
      </c>
      <c r="M38" s="77" t="s">
        <v>58</v>
      </c>
      <c r="N38" s="85" t="s">
        <v>61</v>
      </c>
      <c r="O38" s="43" t="s">
        <v>62</v>
      </c>
      <c r="P38" s="101"/>
      <c r="Q38" s="101"/>
      <c r="R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1:18" ht="12.75">
      <c r="A39" s="31">
        <v>1</v>
      </c>
      <c r="B39" s="32" t="s">
        <v>1</v>
      </c>
      <c r="C39" s="75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7">
        <v>0</v>
      </c>
      <c r="J39" s="7">
        <v>0</v>
      </c>
      <c r="K39" s="7">
        <v>0</v>
      </c>
      <c r="L39" s="7">
        <v>0</v>
      </c>
      <c r="M39" s="8">
        <v>0</v>
      </c>
      <c r="N39" s="83">
        <v>1164.27</v>
      </c>
      <c r="O39" s="84">
        <v>3047.27</v>
      </c>
      <c r="P39" s="91"/>
      <c r="Q39" s="91"/>
      <c r="R39" s="51"/>
    </row>
    <row r="40" spans="1:18" ht="12.75">
      <c r="A40" s="3">
        <v>2</v>
      </c>
      <c r="B40" s="4" t="s">
        <v>2</v>
      </c>
      <c r="C40" s="76">
        <v>2</v>
      </c>
      <c r="D40" s="68">
        <v>1</v>
      </c>
      <c r="E40" s="68">
        <v>1</v>
      </c>
      <c r="F40" s="68">
        <v>0</v>
      </c>
      <c r="G40" s="68">
        <v>0</v>
      </c>
      <c r="H40" s="68">
        <v>2</v>
      </c>
      <c r="I40" s="10">
        <v>0</v>
      </c>
      <c r="J40" s="10">
        <v>124.701</v>
      </c>
      <c r="K40" s="10">
        <v>0</v>
      </c>
      <c r="L40" s="10">
        <v>6.929</v>
      </c>
      <c r="M40" s="11">
        <v>0</v>
      </c>
      <c r="N40" s="78">
        <v>548.95</v>
      </c>
      <c r="O40" s="79">
        <v>3591.9</v>
      </c>
      <c r="P40" s="91"/>
      <c r="Q40" s="91"/>
      <c r="R40" s="51"/>
    </row>
    <row r="41" spans="1:18" ht="12.75">
      <c r="A41" s="3">
        <v>3</v>
      </c>
      <c r="B41" s="4" t="s">
        <v>3</v>
      </c>
      <c r="C41" s="76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10">
        <v>0</v>
      </c>
      <c r="J41" s="10">
        <v>0</v>
      </c>
      <c r="K41" s="10">
        <v>0</v>
      </c>
      <c r="L41" s="10">
        <v>0</v>
      </c>
      <c r="M41" s="11">
        <v>0</v>
      </c>
      <c r="N41" s="78">
        <v>0</v>
      </c>
      <c r="O41" s="79">
        <v>109.56</v>
      </c>
      <c r="P41" s="91"/>
      <c r="Q41" s="91"/>
      <c r="R41" s="51"/>
    </row>
    <row r="42" spans="1:18" ht="12.75">
      <c r="A42" s="3">
        <v>4</v>
      </c>
      <c r="B42" s="4" t="s">
        <v>4</v>
      </c>
      <c r="C42" s="76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10">
        <v>0</v>
      </c>
      <c r="J42" s="10">
        <v>0</v>
      </c>
      <c r="K42" s="10">
        <v>0</v>
      </c>
      <c r="L42" s="10">
        <v>0</v>
      </c>
      <c r="M42" s="11">
        <v>0</v>
      </c>
      <c r="N42" s="78">
        <v>1419.22</v>
      </c>
      <c r="O42" s="79">
        <v>2087.44</v>
      </c>
      <c r="P42" s="91"/>
      <c r="Q42" s="91"/>
      <c r="R42" s="51"/>
    </row>
    <row r="43" spans="1:18" ht="12.75">
      <c r="A43" s="3">
        <v>5</v>
      </c>
      <c r="B43" s="4" t="s">
        <v>5</v>
      </c>
      <c r="C43" s="76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10">
        <v>0</v>
      </c>
      <c r="J43" s="10">
        <v>0</v>
      </c>
      <c r="K43" s="10">
        <v>0</v>
      </c>
      <c r="L43" s="10">
        <v>0</v>
      </c>
      <c r="M43" s="11">
        <v>0</v>
      </c>
      <c r="N43" s="78">
        <v>0.44</v>
      </c>
      <c r="O43" s="79">
        <v>978.44</v>
      </c>
      <c r="P43" s="91"/>
      <c r="Q43" s="91"/>
      <c r="R43" s="51"/>
    </row>
    <row r="44" spans="1:18" ht="12.75">
      <c r="A44" s="3">
        <v>6</v>
      </c>
      <c r="B44" s="4" t="s">
        <v>6</v>
      </c>
      <c r="C44" s="76">
        <v>1</v>
      </c>
      <c r="D44" s="68">
        <v>1</v>
      </c>
      <c r="E44" s="68">
        <v>0</v>
      </c>
      <c r="F44" s="68">
        <v>0</v>
      </c>
      <c r="G44" s="68">
        <v>1</v>
      </c>
      <c r="H44" s="68">
        <v>0</v>
      </c>
      <c r="I44" s="10">
        <v>2810.727</v>
      </c>
      <c r="J44" s="10">
        <v>0</v>
      </c>
      <c r="K44" s="10">
        <v>0</v>
      </c>
      <c r="L44" s="10">
        <v>0</v>
      </c>
      <c r="M44" s="11">
        <v>0</v>
      </c>
      <c r="N44" s="78">
        <v>305.47</v>
      </c>
      <c r="O44" s="79">
        <v>8687.08</v>
      </c>
      <c r="P44" s="91"/>
      <c r="Q44" s="91"/>
      <c r="R44" s="51"/>
    </row>
    <row r="45" spans="1:18" ht="12.75">
      <c r="A45" s="3">
        <v>7</v>
      </c>
      <c r="B45" s="4" t="s">
        <v>7</v>
      </c>
      <c r="C45" s="76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10">
        <v>0</v>
      </c>
      <c r="J45" s="10">
        <v>0</v>
      </c>
      <c r="K45" s="10">
        <v>0</v>
      </c>
      <c r="L45" s="10">
        <v>0</v>
      </c>
      <c r="M45" s="11">
        <v>0</v>
      </c>
      <c r="N45" s="78">
        <v>0</v>
      </c>
      <c r="O45" s="79">
        <v>516.58</v>
      </c>
      <c r="P45" s="91"/>
      <c r="Q45" s="91"/>
      <c r="R45" s="51"/>
    </row>
    <row r="46" spans="1:18" ht="12.75">
      <c r="A46" s="3">
        <v>8</v>
      </c>
      <c r="B46" s="4" t="s">
        <v>8</v>
      </c>
      <c r="C46" s="76">
        <v>1</v>
      </c>
      <c r="D46" s="68">
        <v>0</v>
      </c>
      <c r="E46" s="68">
        <v>1</v>
      </c>
      <c r="F46" s="68">
        <v>0</v>
      </c>
      <c r="G46" s="68">
        <v>0</v>
      </c>
      <c r="H46" s="68">
        <v>1</v>
      </c>
      <c r="I46" s="10">
        <v>0</v>
      </c>
      <c r="J46" s="10">
        <v>0</v>
      </c>
      <c r="K46" s="10">
        <v>0</v>
      </c>
      <c r="L46" s="10">
        <v>22.533</v>
      </c>
      <c r="M46" s="11">
        <v>0</v>
      </c>
      <c r="N46" s="78">
        <v>604.32</v>
      </c>
      <c r="O46" s="79">
        <v>3567.1</v>
      </c>
      <c r="P46" s="91"/>
      <c r="Q46" s="91"/>
      <c r="R46" s="51"/>
    </row>
    <row r="47" spans="1:18" ht="12.75">
      <c r="A47" s="3">
        <v>9</v>
      </c>
      <c r="B47" s="4" t="s">
        <v>9</v>
      </c>
      <c r="C47" s="76">
        <v>2</v>
      </c>
      <c r="D47" s="68">
        <v>0</v>
      </c>
      <c r="E47" s="68">
        <v>2</v>
      </c>
      <c r="F47" s="68">
        <v>0</v>
      </c>
      <c r="G47" s="68">
        <v>0</v>
      </c>
      <c r="H47" s="68">
        <v>2</v>
      </c>
      <c r="I47" s="10">
        <v>0</v>
      </c>
      <c r="J47" s="10">
        <v>0</v>
      </c>
      <c r="K47" s="10">
        <v>0</v>
      </c>
      <c r="L47" s="10">
        <v>2.55</v>
      </c>
      <c r="M47" s="11">
        <v>0</v>
      </c>
      <c r="N47" s="78">
        <v>717.87</v>
      </c>
      <c r="O47" s="79">
        <v>1465.12</v>
      </c>
      <c r="P47" s="91"/>
      <c r="Q47" s="91"/>
      <c r="R47" s="51"/>
    </row>
    <row r="48" spans="1:18" ht="12.75">
      <c r="A48" s="3">
        <v>10</v>
      </c>
      <c r="B48" s="4" t="s">
        <v>10</v>
      </c>
      <c r="C48" s="76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10">
        <v>0</v>
      </c>
      <c r="J48" s="10">
        <v>0</v>
      </c>
      <c r="K48" s="10">
        <v>0</v>
      </c>
      <c r="L48" s="10">
        <v>0</v>
      </c>
      <c r="M48" s="11">
        <v>0</v>
      </c>
      <c r="N48" s="78">
        <v>1.59</v>
      </c>
      <c r="O48" s="79">
        <v>513.43</v>
      </c>
      <c r="P48" s="91"/>
      <c r="Q48" s="109"/>
      <c r="R48" s="51"/>
    </row>
    <row r="49" spans="1:18" ht="12.75">
      <c r="A49" s="3">
        <v>11</v>
      </c>
      <c r="B49" s="4" t="s">
        <v>11</v>
      </c>
      <c r="C49" s="76">
        <v>7</v>
      </c>
      <c r="D49" s="68">
        <v>0</v>
      </c>
      <c r="E49" s="68">
        <v>7</v>
      </c>
      <c r="F49" s="68">
        <v>0</v>
      </c>
      <c r="G49" s="68">
        <v>0</v>
      </c>
      <c r="H49" s="68">
        <v>7</v>
      </c>
      <c r="I49" s="10">
        <v>0</v>
      </c>
      <c r="J49" s="10">
        <v>0</v>
      </c>
      <c r="K49" s="10">
        <v>0</v>
      </c>
      <c r="L49" s="10">
        <v>31.16</v>
      </c>
      <c r="M49" s="11">
        <v>0</v>
      </c>
      <c r="N49" s="78">
        <v>4836.27</v>
      </c>
      <c r="O49" s="79">
        <v>439.81</v>
      </c>
      <c r="P49" s="91"/>
      <c r="Q49" s="91"/>
      <c r="R49" s="51"/>
    </row>
    <row r="50" spans="1:18" ht="12.75">
      <c r="A50" s="3">
        <v>12</v>
      </c>
      <c r="B50" s="4" t="s">
        <v>12</v>
      </c>
      <c r="C50" s="76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10">
        <v>0</v>
      </c>
      <c r="J50" s="10">
        <v>0</v>
      </c>
      <c r="K50" s="10">
        <v>0</v>
      </c>
      <c r="L50" s="10">
        <v>0</v>
      </c>
      <c r="M50" s="11">
        <v>0</v>
      </c>
      <c r="N50" s="78">
        <v>330.04</v>
      </c>
      <c r="O50" s="79">
        <v>2930.54</v>
      </c>
      <c r="P50" s="91"/>
      <c r="Q50" s="91"/>
      <c r="R50" s="51"/>
    </row>
    <row r="51" spans="1:18" ht="12.75">
      <c r="A51" s="3">
        <v>13</v>
      </c>
      <c r="B51" s="4" t="s">
        <v>13</v>
      </c>
      <c r="C51" s="76">
        <v>21</v>
      </c>
      <c r="D51" s="68">
        <v>7</v>
      </c>
      <c r="E51" s="68">
        <v>13</v>
      </c>
      <c r="F51" s="68">
        <v>1</v>
      </c>
      <c r="G51" s="68">
        <v>3</v>
      </c>
      <c r="H51" s="68">
        <v>17</v>
      </c>
      <c r="I51" s="10">
        <v>1.85</v>
      </c>
      <c r="J51" s="10">
        <v>93.426</v>
      </c>
      <c r="K51" s="10">
        <v>3.625</v>
      </c>
      <c r="L51" s="10">
        <v>84.876</v>
      </c>
      <c r="M51" s="11">
        <v>8.666</v>
      </c>
      <c r="N51" s="78">
        <v>51646.84</v>
      </c>
      <c r="O51" s="79">
        <v>36366</v>
      </c>
      <c r="P51" s="91"/>
      <c r="Q51" s="109"/>
      <c r="R51" s="51"/>
    </row>
    <row r="52" spans="1:18" ht="12.75">
      <c r="A52" s="3">
        <v>13.5</v>
      </c>
      <c r="B52" s="4" t="s">
        <v>14</v>
      </c>
      <c r="C52" s="76">
        <v>2</v>
      </c>
      <c r="D52" s="68">
        <v>1</v>
      </c>
      <c r="E52" s="68">
        <v>1</v>
      </c>
      <c r="F52" s="68">
        <v>0</v>
      </c>
      <c r="G52" s="68">
        <v>1</v>
      </c>
      <c r="H52" s="68">
        <v>1</v>
      </c>
      <c r="I52" s="10">
        <v>0.23</v>
      </c>
      <c r="J52" s="10">
        <v>0</v>
      </c>
      <c r="K52" s="10">
        <v>0</v>
      </c>
      <c r="L52" s="10">
        <v>0.276</v>
      </c>
      <c r="M52" s="11">
        <v>0</v>
      </c>
      <c r="N52" s="78">
        <v>7837.76</v>
      </c>
      <c r="O52" s="79">
        <v>49511.7</v>
      </c>
      <c r="P52" s="91"/>
      <c r="Q52" s="91"/>
      <c r="R52" s="51"/>
    </row>
    <row r="53" spans="1:18" ht="12.75">
      <c r="A53" s="3">
        <v>14</v>
      </c>
      <c r="B53" s="4" t="s">
        <v>15</v>
      </c>
      <c r="C53" s="76">
        <v>4</v>
      </c>
      <c r="D53" s="68">
        <v>2</v>
      </c>
      <c r="E53" s="68">
        <v>2</v>
      </c>
      <c r="F53" s="68">
        <v>0</v>
      </c>
      <c r="G53" s="68">
        <v>0</v>
      </c>
      <c r="H53" s="68">
        <v>4</v>
      </c>
      <c r="I53" s="10">
        <v>0</v>
      </c>
      <c r="J53" s="10">
        <v>119.113</v>
      </c>
      <c r="K53" s="10">
        <v>0</v>
      </c>
      <c r="L53" s="10">
        <v>3.019</v>
      </c>
      <c r="M53" s="11">
        <v>0</v>
      </c>
      <c r="N53" s="78">
        <v>1773.05</v>
      </c>
      <c r="O53" s="79">
        <v>6169.89</v>
      </c>
      <c r="P53" s="91"/>
      <c r="Q53" s="91"/>
      <c r="R53" s="51"/>
    </row>
    <row r="54" spans="1:18" ht="12.75">
      <c r="A54" s="3">
        <v>15</v>
      </c>
      <c r="B54" s="4" t="s">
        <v>16</v>
      </c>
      <c r="C54" s="76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10">
        <v>0</v>
      </c>
      <c r="J54" s="10">
        <v>0</v>
      </c>
      <c r="K54" s="10">
        <v>0</v>
      </c>
      <c r="L54" s="10">
        <v>0</v>
      </c>
      <c r="M54" s="11">
        <v>0</v>
      </c>
      <c r="N54" s="108">
        <v>180.39</v>
      </c>
      <c r="O54" s="79">
        <v>785.4</v>
      </c>
      <c r="P54" s="109"/>
      <c r="Q54" s="91"/>
      <c r="R54" s="51"/>
    </row>
    <row r="55" spans="1:18" ht="12.75">
      <c r="A55" s="3">
        <v>15.5</v>
      </c>
      <c r="B55" s="4" t="s">
        <v>17</v>
      </c>
      <c r="C55" s="76">
        <v>1</v>
      </c>
      <c r="D55" s="68">
        <v>0</v>
      </c>
      <c r="E55" s="68">
        <v>1</v>
      </c>
      <c r="F55" s="68">
        <v>0</v>
      </c>
      <c r="G55" s="68">
        <v>0</v>
      </c>
      <c r="H55" s="68">
        <v>1</v>
      </c>
      <c r="I55" s="10">
        <v>0</v>
      </c>
      <c r="J55" s="10">
        <v>0</v>
      </c>
      <c r="K55" s="10">
        <v>0</v>
      </c>
      <c r="L55" s="10">
        <v>9.763</v>
      </c>
      <c r="M55" s="11">
        <v>0</v>
      </c>
      <c r="N55" s="108">
        <v>1192.51</v>
      </c>
      <c r="O55" s="79">
        <v>4512.56</v>
      </c>
      <c r="P55" s="109"/>
      <c r="Q55" s="91"/>
      <c r="R55" s="51"/>
    </row>
    <row r="56" spans="1:18" ht="12.75">
      <c r="A56" s="3">
        <v>16</v>
      </c>
      <c r="B56" s="4" t="s">
        <v>18</v>
      </c>
      <c r="C56" s="76">
        <v>3</v>
      </c>
      <c r="D56" s="68">
        <v>1</v>
      </c>
      <c r="E56" s="68">
        <v>2</v>
      </c>
      <c r="F56" s="68">
        <v>0</v>
      </c>
      <c r="G56" s="68">
        <v>0</v>
      </c>
      <c r="H56" s="68">
        <v>3</v>
      </c>
      <c r="I56" s="10">
        <v>0</v>
      </c>
      <c r="J56" s="10">
        <v>76.666</v>
      </c>
      <c r="K56" s="10">
        <v>0</v>
      </c>
      <c r="L56" s="10">
        <v>17.815</v>
      </c>
      <c r="M56" s="11">
        <v>0</v>
      </c>
      <c r="N56" s="108">
        <v>15330.89</v>
      </c>
      <c r="O56" s="79">
        <v>10450.42</v>
      </c>
      <c r="P56" s="91"/>
      <c r="Q56" s="91"/>
      <c r="R56" s="51"/>
    </row>
    <row r="57" spans="1:18" ht="12.75">
      <c r="A57" s="3">
        <v>17</v>
      </c>
      <c r="B57" s="4" t="s">
        <v>19</v>
      </c>
      <c r="C57" s="76">
        <v>4</v>
      </c>
      <c r="D57" s="68">
        <v>2</v>
      </c>
      <c r="E57" s="68">
        <v>2</v>
      </c>
      <c r="F57" s="68">
        <v>0</v>
      </c>
      <c r="G57" s="68">
        <v>0</v>
      </c>
      <c r="H57" s="68">
        <v>4</v>
      </c>
      <c r="I57" s="10">
        <v>0</v>
      </c>
      <c r="J57" s="10">
        <v>10.79</v>
      </c>
      <c r="K57" s="10">
        <v>0</v>
      </c>
      <c r="L57" s="10">
        <v>1.979</v>
      </c>
      <c r="M57" s="11">
        <v>0</v>
      </c>
      <c r="N57" s="108">
        <v>719.27</v>
      </c>
      <c r="O57" s="79">
        <v>797.57</v>
      </c>
      <c r="P57" s="91"/>
      <c r="Q57" s="91"/>
      <c r="R57" s="51"/>
    </row>
    <row r="58" spans="1:18" ht="12.75">
      <c r="A58" s="3">
        <v>18</v>
      </c>
      <c r="B58" s="4" t="s">
        <v>20</v>
      </c>
      <c r="C58" s="76">
        <v>9</v>
      </c>
      <c r="D58" s="68">
        <v>5</v>
      </c>
      <c r="E58" s="68">
        <v>4</v>
      </c>
      <c r="F58" s="68">
        <v>0</v>
      </c>
      <c r="G58" s="68">
        <v>0</v>
      </c>
      <c r="H58" s="68">
        <v>9</v>
      </c>
      <c r="I58" s="10">
        <v>0</v>
      </c>
      <c r="J58" s="10">
        <v>74.166</v>
      </c>
      <c r="K58" s="10">
        <v>0</v>
      </c>
      <c r="L58" s="10">
        <v>1.813</v>
      </c>
      <c r="M58" s="11">
        <v>0</v>
      </c>
      <c r="N58" s="108">
        <v>5906.37</v>
      </c>
      <c r="O58" s="79">
        <v>3339.33</v>
      </c>
      <c r="P58" s="109"/>
      <c r="Q58" s="109"/>
      <c r="R58" s="51"/>
    </row>
    <row r="59" spans="1:18" ht="12.75">
      <c r="A59" s="3">
        <v>18.5</v>
      </c>
      <c r="B59" s="4" t="s">
        <v>21</v>
      </c>
      <c r="C59" s="76">
        <v>29</v>
      </c>
      <c r="D59" s="68">
        <v>13</v>
      </c>
      <c r="E59" s="68">
        <v>16</v>
      </c>
      <c r="F59" s="68">
        <v>0</v>
      </c>
      <c r="G59" s="68">
        <v>0</v>
      </c>
      <c r="H59" s="68">
        <v>29</v>
      </c>
      <c r="I59" s="10">
        <v>0</v>
      </c>
      <c r="J59" s="10">
        <v>227.687</v>
      </c>
      <c r="K59" s="10">
        <v>0</v>
      </c>
      <c r="L59" s="10">
        <v>218.951</v>
      </c>
      <c r="M59" s="11">
        <v>0</v>
      </c>
      <c r="N59" s="108">
        <v>83983.6</v>
      </c>
      <c r="O59" s="79">
        <v>21956.14</v>
      </c>
      <c r="P59" s="91"/>
      <c r="Q59" s="91"/>
      <c r="R59" s="51"/>
    </row>
    <row r="60" spans="1:18" ht="12.75">
      <c r="A60" s="3">
        <v>19</v>
      </c>
      <c r="B60" s="4" t="s">
        <v>22</v>
      </c>
      <c r="C60" s="76">
        <v>8</v>
      </c>
      <c r="D60" s="68">
        <v>6</v>
      </c>
      <c r="E60" s="68">
        <v>2</v>
      </c>
      <c r="F60" s="68">
        <v>0</v>
      </c>
      <c r="G60" s="68">
        <v>1</v>
      </c>
      <c r="H60" s="68">
        <v>7</v>
      </c>
      <c r="I60" s="10">
        <v>0</v>
      </c>
      <c r="J60" s="10">
        <v>147.121</v>
      </c>
      <c r="K60" s="10">
        <v>3.068</v>
      </c>
      <c r="L60" s="10">
        <v>51.129</v>
      </c>
      <c r="M60" s="11">
        <v>0</v>
      </c>
      <c r="N60" s="78">
        <v>2042.9</v>
      </c>
      <c r="O60" s="79">
        <v>6306.94</v>
      </c>
      <c r="P60" s="91"/>
      <c r="Q60" s="91"/>
      <c r="R60" s="51"/>
    </row>
    <row r="61" spans="1:18" ht="12.75">
      <c r="A61" s="3">
        <v>20</v>
      </c>
      <c r="B61" s="4" t="s">
        <v>23</v>
      </c>
      <c r="C61" s="76">
        <v>4</v>
      </c>
      <c r="D61" s="68">
        <v>1</v>
      </c>
      <c r="E61" s="68">
        <v>3</v>
      </c>
      <c r="F61" s="68">
        <v>0</v>
      </c>
      <c r="G61" s="68">
        <v>0</v>
      </c>
      <c r="H61" s="68">
        <v>4</v>
      </c>
      <c r="I61" s="10">
        <v>0</v>
      </c>
      <c r="J61" s="10">
        <v>18.208</v>
      </c>
      <c r="K61" s="10">
        <v>0</v>
      </c>
      <c r="L61" s="10">
        <v>3.701</v>
      </c>
      <c r="M61" s="11">
        <v>0</v>
      </c>
      <c r="N61" s="78">
        <v>5000.97</v>
      </c>
      <c r="O61" s="79">
        <v>7190.43</v>
      </c>
      <c r="P61" s="91"/>
      <c r="Q61" s="91"/>
      <c r="R61" s="51"/>
    </row>
    <row r="62" spans="1:18" ht="12.75">
      <c r="A62" s="3">
        <v>21</v>
      </c>
      <c r="B62" s="4" t="s">
        <v>24</v>
      </c>
      <c r="C62" s="76">
        <v>1</v>
      </c>
      <c r="D62" s="68">
        <v>1</v>
      </c>
      <c r="E62" s="68">
        <v>0</v>
      </c>
      <c r="F62" s="68">
        <v>0</v>
      </c>
      <c r="G62" s="68">
        <v>1</v>
      </c>
      <c r="H62" s="68">
        <v>0</v>
      </c>
      <c r="I62" s="10">
        <v>0.07</v>
      </c>
      <c r="J62" s="10">
        <v>0</v>
      </c>
      <c r="K62" s="10">
        <v>0</v>
      </c>
      <c r="L62" s="10">
        <v>0</v>
      </c>
      <c r="M62" s="11">
        <v>0</v>
      </c>
      <c r="N62" s="78">
        <v>536.91</v>
      </c>
      <c r="O62" s="79">
        <v>790.53</v>
      </c>
      <c r="P62" s="91"/>
      <c r="Q62" s="91"/>
      <c r="R62" s="51"/>
    </row>
    <row r="63" spans="1:18" ht="12.75">
      <c r="A63" s="3">
        <v>22</v>
      </c>
      <c r="B63" s="4" t="s">
        <v>25</v>
      </c>
      <c r="C63" s="76">
        <v>2</v>
      </c>
      <c r="D63" s="68">
        <v>1</v>
      </c>
      <c r="E63" s="68">
        <v>1</v>
      </c>
      <c r="F63" s="68">
        <v>0</v>
      </c>
      <c r="G63" s="68">
        <v>0</v>
      </c>
      <c r="H63" s="68">
        <v>2</v>
      </c>
      <c r="I63" s="10">
        <v>0</v>
      </c>
      <c r="J63" s="10">
        <v>10.561</v>
      </c>
      <c r="K63" s="10">
        <v>0</v>
      </c>
      <c r="L63" s="10">
        <v>10.992</v>
      </c>
      <c r="M63" s="11">
        <v>0</v>
      </c>
      <c r="N63" s="78">
        <v>3014.73</v>
      </c>
      <c r="O63" s="79">
        <v>2080.48</v>
      </c>
      <c r="P63" s="91"/>
      <c r="Q63" s="91"/>
      <c r="R63" s="51"/>
    </row>
    <row r="64" spans="1:18" ht="12.75">
      <c r="A64" s="3"/>
      <c r="B64" s="4"/>
      <c r="C64" s="76"/>
      <c r="D64" s="68"/>
      <c r="E64" s="68"/>
      <c r="F64" s="68"/>
      <c r="G64" s="68"/>
      <c r="H64" s="68"/>
      <c r="I64" s="10"/>
      <c r="J64" s="10"/>
      <c r="K64" s="10"/>
      <c r="L64" s="10"/>
      <c r="M64" s="11"/>
      <c r="N64" s="78"/>
      <c r="O64" s="80"/>
      <c r="P64" s="91"/>
      <c r="Q64" s="104"/>
      <c r="R64" s="51"/>
    </row>
    <row r="65" spans="1:18" ht="13.5" thickBot="1">
      <c r="A65" s="19"/>
      <c r="B65" s="20" t="s">
        <v>26</v>
      </c>
      <c r="C65" s="69">
        <f aca="true" t="shared" si="1" ref="C65:M65">SUM(C39:C64)</f>
        <v>101</v>
      </c>
      <c r="D65" s="70">
        <f t="shared" si="1"/>
        <v>42</v>
      </c>
      <c r="E65" s="70">
        <f t="shared" si="1"/>
        <v>58</v>
      </c>
      <c r="F65" s="70">
        <f t="shared" si="1"/>
        <v>1</v>
      </c>
      <c r="G65" s="70">
        <f t="shared" si="1"/>
        <v>7</v>
      </c>
      <c r="H65" s="70">
        <f t="shared" si="1"/>
        <v>93</v>
      </c>
      <c r="I65" s="71">
        <f t="shared" si="1"/>
        <v>2812.877</v>
      </c>
      <c r="J65" s="71">
        <f t="shared" si="1"/>
        <v>902.439</v>
      </c>
      <c r="K65" s="71">
        <f t="shared" si="1"/>
        <v>6.693</v>
      </c>
      <c r="L65" s="71">
        <f t="shared" si="1"/>
        <v>467.48600000000005</v>
      </c>
      <c r="M65" s="72">
        <f t="shared" si="1"/>
        <v>8.666</v>
      </c>
      <c r="N65" s="81">
        <f>SUM(N39:N63)</f>
        <v>189094.63</v>
      </c>
      <c r="O65" s="82">
        <f>SUM(O39:O63)</f>
        <v>178191.65999999997</v>
      </c>
      <c r="P65" s="91"/>
      <c r="Q65" s="91"/>
      <c r="R65" s="51"/>
    </row>
    <row r="66" spans="16:18" ht="12.75">
      <c r="P66" s="51"/>
      <c r="Q66" s="51"/>
      <c r="R66" s="51"/>
    </row>
    <row r="67" spans="17:18" ht="12.75">
      <c r="Q67" s="51"/>
      <c r="R67" s="51"/>
    </row>
    <row r="68" spans="9:13" ht="13.5" thickBot="1">
      <c r="I68" s="51"/>
      <c r="J68" s="50"/>
      <c r="K68" s="50"/>
      <c r="L68" s="50"/>
      <c r="M68" s="51"/>
    </row>
    <row r="69" spans="1:16" ht="16.5" thickBot="1">
      <c r="A69" s="112" t="s">
        <v>70</v>
      </c>
      <c r="B69" s="113"/>
      <c r="C69" s="113"/>
      <c r="D69" s="113"/>
      <c r="E69" s="113"/>
      <c r="F69" s="113"/>
      <c r="G69" s="113"/>
      <c r="H69" s="113"/>
      <c r="I69" s="114"/>
      <c r="J69" s="86"/>
      <c r="K69" s="86"/>
      <c r="L69" s="86"/>
      <c r="M69" s="86"/>
      <c r="N69" s="86"/>
      <c r="O69" s="86"/>
      <c r="P69" s="87"/>
    </row>
    <row r="70" spans="1:16" ht="64.5" thickBot="1">
      <c r="A70" s="39"/>
      <c r="B70" s="40" t="s">
        <v>0</v>
      </c>
      <c r="C70" s="74" t="s">
        <v>71</v>
      </c>
      <c r="D70" s="46" t="s">
        <v>68</v>
      </c>
      <c r="E70" s="46" t="s">
        <v>69</v>
      </c>
      <c r="F70" s="48" t="s">
        <v>56</v>
      </c>
      <c r="G70" s="92" t="s">
        <v>57</v>
      </c>
      <c r="H70" s="85" t="s">
        <v>66</v>
      </c>
      <c r="I70" s="43" t="s">
        <v>67</v>
      </c>
      <c r="N70" s="88"/>
      <c r="O70" s="88"/>
      <c r="P70" s="87"/>
    </row>
    <row r="71" spans="1:16" ht="12.75">
      <c r="A71" s="94">
        <v>1</v>
      </c>
      <c r="B71" s="95" t="s">
        <v>1</v>
      </c>
      <c r="C71" s="96">
        <v>2</v>
      </c>
      <c r="D71" s="97">
        <v>0</v>
      </c>
      <c r="E71" s="97">
        <v>2</v>
      </c>
      <c r="F71" s="98">
        <v>0</v>
      </c>
      <c r="G71" s="98">
        <v>0.539</v>
      </c>
      <c r="H71" s="97">
        <v>1163.73</v>
      </c>
      <c r="I71" s="105">
        <v>3047.27</v>
      </c>
      <c r="J71" s="93"/>
      <c r="K71" s="93"/>
      <c r="L71" s="93"/>
      <c r="M71" s="93"/>
      <c r="N71" s="89"/>
      <c r="O71" s="89"/>
      <c r="P71" s="87"/>
    </row>
    <row r="72" spans="1:16" ht="12.75">
      <c r="A72" s="3">
        <v>2</v>
      </c>
      <c r="B72" s="4" t="s">
        <v>2</v>
      </c>
      <c r="C72" s="76">
        <v>1</v>
      </c>
      <c r="D72" s="68">
        <v>0</v>
      </c>
      <c r="E72" s="68">
        <v>1</v>
      </c>
      <c r="F72" s="10">
        <v>0</v>
      </c>
      <c r="G72" s="10">
        <v>1.776</v>
      </c>
      <c r="H72" s="68">
        <v>547.17</v>
      </c>
      <c r="I72" s="106">
        <v>3591.9</v>
      </c>
      <c r="J72" s="93"/>
      <c r="K72" s="93"/>
      <c r="L72" s="93"/>
      <c r="M72" s="93"/>
      <c r="N72" s="89"/>
      <c r="O72" s="89"/>
      <c r="P72" s="87"/>
    </row>
    <row r="73" spans="1:16" ht="12.75">
      <c r="A73" s="3">
        <v>3</v>
      </c>
      <c r="B73" s="4" t="s">
        <v>3</v>
      </c>
      <c r="C73" s="76">
        <v>0</v>
      </c>
      <c r="D73" s="68">
        <v>0</v>
      </c>
      <c r="E73" s="68">
        <v>0</v>
      </c>
      <c r="F73" s="10">
        <v>0</v>
      </c>
      <c r="G73" s="10">
        <v>0</v>
      </c>
      <c r="H73" s="68">
        <v>0</v>
      </c>
      <c r="I73" s="106">
        <v>109.56</v>
      </c>
      <c r="J73" s="93"/>
      <c r="K73" s="93"/>
      <c r="L73" s="93"/>
      <c r="M73" s="93"/>
      <c r="N73" s="89"/>
      <c r="O73" s="89"/>
      <c r="P73" s="87"/>
    </row>
    <row r="74" spans="1:16" ht="12.75">
      <c r="A74" s="3">
        <v>4</v>
      </c>
      <c r="B74" s="4" t="s">
        <v>4</v>
      </c>
      <c r="C74" s="76">
        <v>1</v>
      </c>
      <c r="D74" s="68">
        <v>0</v>
      </c>
      <c r="E74" s="68">
        <v>1</v>
      </c>
      <c r="F74" s="10">
        <v>0</v>
      </c>
      <c r="G74" s="10">
        <v>0.056</v>
      </c>
      <c r="H74" s="68">
        <v>1419.16</v>
      </c>
      <c r="I74" s="106">
        <v>2087.44</v>
      </c>
      <c r="J74" s="93"/>
      <c r="K74" s="93"/>
      <c r="L74" s="93"/>
      <c r="M74" s="93"/>
      <c r="N74" s="89"/>
      <c r="O74" s="89"/>
      <c r="P74" s="87"/>
    </row>
    <row r="75" spans="1:16" ht="12.75">
      <c r="A75" s="3">
        <v>5</v>
      </c>
      <c r="B75" s="4" t="s">
        <v>5</v>
      </c>
      <c r="C75" s="76">
        <v>0</v>
      </c>
      <c r="D75" s="68">
        <v>0</v>
      </c>
      <c r="E75" s="68">
        <v>0</v>
      </c>
      <c r="F75" s="10">
        <v>0</v>
      </c>
      <c r="G75" s="10">
        <v>0</v>
      </c>
      <c r="H75" s="68">
        <v>0.44</v>
      </c>
      <c r="I75" s="106">
        <v>978.43</v>
      </c>
      <c r="J75" s="93"/>
      <c r="K75" s="93"/>
      <c r="L75" s="93"/>
      <c r="M75" s="93"/>
      <c r="N75" s="89"/>
      <c r="O75" s="89"/>
      <c r="P75" s="87"/>
    </row>
    <row r="76" spans="1:16" ht="12.75">
      <c r="A76" s="3">
        <v>6</v>
      </c>
      <c r="B76" s="4" t="s">
        <v>6</v>
      </c>
      <c r="C76" s="76">
        <v>0</v>
      </c>
      <c r="D76" s="68">
        <v>0</v>
      </c>
      <c r="E76" s="68">
        <v>0</v>
      </c>
      <c r="F76" s="10">
        <v>0</v>
      </c>
      <c r="G76" s="10">
        <v>0</v>
      </c>
      <c r="H76" s="68">
        <v>305.47</v>
      </c>
      <c r="I76" s="106">
        <v>8687.06</v>
      </c>
      <c r="J76" s="93"/>
      <c r="K76" s="93"/>
      <c r="L76" s="93"/>
      <c r="M76" s="93"/>
      <c r="N76" s="89"/>
      <c r="O76" s="89"/>
      <c r="P76" s="87"/>
    </row>
    <row r="77" spans="1:16" ht="12.75">
      <c r="A77" s="3">
        <v>7</v>
      </c>
      <c r="B77" s="4" t="s">
        <v>7</v>
      </c>
      <c r="C77" s="76">
        <v>0</v>
      </c>
      <c r="D77" s="68">
        <v>0</v>
      </c>
      <c r="E77" s="68">
        <v>0</v>
      </c>
      <c r="F77" s="10">
        <v>0</v>
      </c>
      <c r="G77" s="10">
        <v>0</v>
      </c>
      <c r="H77" s="68">
        <v>0</v>
      </c>
      <c r="I77" s="106">
        <v>516.58</v>
      </c>
      <c r="J77" s="93"/>
      <c r="K77" s="93"/>
      <c r="L77" s="93"/>
      <c r="M77" s="93"/>
      <c r="N77" s="89"/>
      <c r="O77" s="89"/>
      <c r="P77" s="87"/>
    </row>
    <row r="78" spans="1:16" ht="12.75">
      <c r="A78" s="3">
        <v>8</v>
      </c>
      <c r="B78" s="4" t="s">
        <v>8</v>
      </c>
      <c r="C78" s="76">
        <v>1</v>
      </c>
      <c r="D78" s="68">
        <v>0</v>
      </c>
      <c r="E78" s="68">
        <v>1</v>
      </c>
      <c r="F78" s="10">
        <v>0</v>
      </c>
      <c r="G78" s="10">
        <v>100.308</v>
      </c>
      <c r="H78" s="68">
        <v>504.01</v>
      </c>
      <c r="I78" s="106">
        <v>3567.1</v>
      </c>
      <c r="J78" s="93"/>
      <c r="K78" s="93"/>
      <c r="L78" s="93"/>
      <c r="M78" s="93"/>
      <c r="N78" s="89"/>
      <c r="O78" s="89"/>
      <c r="P78" s="87"/>
    </row>
    <row r="79" spans="1:16" ht="12.75">
      <c r="A79" s="3">
        <v>9</v>
      </c>
      <c r="B79" s="4" t="s">
        <v>9</v>
      </c>
      <c r="C79" s="76">
        <v>0</v>
      </c>
      <c r="D79" s="68">
        <v>0</v>
      </c>
      <c r="E79" s="68">
        <v>0</v>
      </c>
      <c r="F79" s="10">
        <v>0</v>
      </c>
      <c r="G79" s="10">
        <v>0</v>
      </c>
      <c r="H79" s="68">
        <v>717.87</v>
      </c>
      <c r="I79" s="106">
        <v>1465.12</v>
      </c>
      <c r="J79" s="93"/>
      <c r="K79" s="93"/>
      <c r="L79" s="93"/>
      <c r="M79" s="93"/>
      <c r="N79" s="89"/>
      <c r="O79" s="89"/>
      <c r="P79" s="87"/>
    </row>
    <row r="80" spans="1:16" ht="12.75">
      <c r="A80" s="3">
        <v>10</v>
      </c>
      <c r="B80" s="4" t="s">
        <v>10</v>
      </c>
      <c r="C80" s="76">
        <v>0</v>
      </c>
      <c r="D80" s="68">
        <v>0</v>
      </c>
      <c r="E80" s="68">
        <v>0</v>
      </c>
      <c r="F80" s="10">
        <v>0</v>
      </c>
      <c r="G80" s="10">
        <v>0</v>
      </c>
      <c r="H80" s="68">
        <v>1.64</v>
      </c>
      <c r="I80" s="106">
        <v>514.25</v>
      </c>
      <c r="J80" s="93"/>
      <c r="K80" s="93"/>
      <c r="L80" s="93"/>
      <c r="M80" s="93"/>
      <c r="N80" s="89"/>
      <c r="O80" s="89"/>
      <c r="P80" s="87"/>
    </row>
    <row r="81" spans="1:16" ht="12.75">
      <c r="A81" s="3">
        <v>11</v>
      </c>
      <c r="B81" s="4" t="s">
        <v>11</v>
      </c>
      <c r="C81" s="76">
        <v>0</v>
      </c>
      <c r="D81" s="68">
        <v>0</v>
      </c>
      <c r="E81" s="68">
        <v>0</v>
      </c>
      <c r="F81" s="10">
        <v>0</v>
      </c>
      <c r="G81" s="10">
        <v>0</v>
      </c>
      <c r="H81" s="68">
        <v>4836.28</v>
      </c>
      <c r="I81" s="106">
        <v>439.81</v>
      </c>
      <c r="J81" s="93"/>
      <c r="K81" s="93"/>
      <c r="L81" s="93"/>
      <c r="M81" s="93"/>
      <c r="N81" s="89"/>
      <c r="O81" s="89"/>
      <c r="P81" s="87"/>
    </row>
    <row r="82" spans="1:16" ht="12.75">
      <c r="A82" s="3">
        <v>12</v>
      </c>
      <c r="B82" s="4" t="s">
        <v>12</v>
      </c>
      <c r="C82" s="76">
        <v>0</v>
      </c>
      <c r="D82" s="68">
        <v>0</v>
      </c>
      <c r="E82" s="68">
        <v>0</v>
      </c>
      <c r="F82" s="10">
        <v>0</v>
      </c>
      <c r="G82" s="10">
        <v>0</v>
      </c>
      <c r="H82" s="68">
        <v>330.04</v>
      </c>
      <c r="I82" s="106">
        <v>2930.54</v>
      </c>
      <c r="J82" s="93"/>
      <c r="K82" s="93"/>
      <c r="L82" s="93"/>
      <c r="M82" s="93"/>
      <c r="N82" s="89"/>
      <c r="O82" s="89"/>
      <c r="P82" s="87"/>
    </row>
    <row r="83" spans="1:16" ht="12.75">
      <c r="A83" s="3">
        <v>13</v>
      </c>
      <c r="B83" s="4" t="s">
        <v>13</v>
      </c>
      <c r="C83" s="76">
        <v>3</v>
      </c>
      <c r="D83" s="68">
        <v>0</v>
      </c>
      <c r="E83" s="68">
        <v>3</v>
      </c>
      <c r="F83" s="10">
        <v>0</v>
      </c>
      <c r="G83" s="10">
        <v>62.5</v>
      </c>
      <c r="H83" s="68">
        <v>51584.24</v>
      </c>
      <c r="I83" s="106">
        <v>36367.16</v>
      </c>
      <c r="J83" s="93"/>
      <c r="K83" s="93"/>
      <c r="L83" s="93"/>
      <c r="M83" s="93"/>
      <c r="N83" s="89"/>
      <c r="O83" s="89"/>
      <c r="P83" s="87"/>
    </row>
    <row r="84" spans="1:16" ht="12.75">
      <c r="A84" s="3">
        <v>13.5</v>
      </c>
      <c r="B84" s="4" t="s">
        <v>14</v>
      </c>
      <c r="C84" s="76">
        <v>2</v>
      </c>
      <c r="D84" s="68">
        <v>0</v>
      </c>
      <c r="E84" s="68">
        <v>2</v>
      </c>
      <c r="F84" s="10">
        <v>0</v>
      </c>
      <c r="G84" s="10">
        <v>7.259</v>
      </c>
      <c r="H84" s="68">
        <v>7830.5</v>
      </c>
      <c r="I84" s="106">
        <v>49511.7</v>
      </c>
      <c r="J84" s="93"/>
      <c r="K84" s="93"/>
      <c r="L84" s="93"/>
      <c r="M84" s="93"/>
      <c r="N84" s="89"/>
      <c r="O84" s="89"/>
      <c r="P84" s="87"/>
    </row>
    <row r="85" spans="1:16" ht="12.75">
      <c r="A85" s="3">
        <v>14</v>
      </c>
      <c r="B85" s="4" t="s">
        <v>15</v>
      </c>
      <c r="C85" s="76">
        <v>1</v>
      </c>
      <c r="D85" s="68">
        <v>0</v>
      </c>
      <c r="E85" s="68">
        <v>1</v>
      </c>
      <c r="F85" s="10">
        <v>0</v>
      </c>
      <c r="G85" s="10">
        <v>11.873</v>
      </c>
      <c r="H85" s="68">
        <v>1762.34</v>
      </c>
      <c r="I85" s="106">
        <v>6168.734</v>
      </c>
      <c r="J85" s="93"/>
      <c r="K85" s="93"/>
      <c r="L85" s="93"/>
      <c r="M85" s="93"/>
      <c r="N85" s="89"/>
      <c r="O85" s="89"/>
      <c r="P85" s="87"/>
    </row>
    <row r="86" spans="1:16" ht="12.75">
      <c r="A86" s="3">
        <v>15</v>
      </c>
      <c r="B86" s="4" t="s">
        <v>16</v>
      </c>
      <c r="C86" s="76">
        <v>0</v>
      </c>
      <c r="D86" s="68">
        <v>0</v>
      </c>
      <c r="E86" s="68">
        <v>0</v>
      </c>
      <c r="F86" s="10">
        <v>0</v>
      </c>
      <c r="G86" s="10">
        <v>0</v>
      </c>
      <c r="H86" s="68">
        <v>180.39</v>
      </c>
      <c r="I86" s="106">
        <v>784.69</v>
      </c>
      <c r="J86" s="93"/>
      <c r="K86" s="93"/>
      <c r="L86" s="93"/>
      <c r="M86" s="93"/>
      <c r="N86" s="89"/>
      <c r="O86" s="89"/>
      <c r="P86" s="87"/>
    </row>
    <row r="87" spans="1:16" ht="12.75">
      <c r="A87" s="3">
        <v>15.5</v>
      </c>
      <c r="B87" s="4" t="s">
        <v>17</v>
      </c>
      <c r="C87" s="76">
        <v>0</v>
      </c>
      <c r="D87" s="68">
        <v>0</v>
      </c>
      <c r="E87" s="68">
        <v>0</v>
      </c>
      <c r="F87" s="10">
        <v>0</v>
      </c>
      <c r="G87" s="10">
        <v>0</v>
      </c>
      <c r="H87" s="68">
        <v>1192.61</v>
      </c>
      <c r="I87" s="106">
        <v>4512.33</v>
      </c>
      <c r="J87" s="93"/>
      <c r="K87" s="93"/>
      <c r="L87" s="93"/>
      <c r="M87" s="93"/>
      <c r="N87" s="89"/>
      <c r="O87" s="89"/>
      <c r="P87" s="87"/>
    </row>
    <row r="88" spans="1:16" ht="12.75">
      <c r="A88" s="3">
        <v>16</v>
      </c>
      <c r="B88" s="4" t="s">
        <v>18</v>
      </c>
      <c r="C88" s="76">
        <v>0</v>
      </c>
      <c r="D88" s="68">
        <v>0</v>
      </c>
      <c r="E88" s="68">
        <v>0</v>
      </c>
      <c r="F88" s="10">
        <v>0</v>
      </c>
      <c r="G88" s="10">
        <v>0</v>
      </c>
      <c r="H88" s="68">
        <v>15330.9</v>
      </c>
      <c r="I88" s="106">
        <v>10450.42</v>
      </c>
      <c r="J88" s="93"/>
      <c r="K88" s="93"/>
      <c r="L88" s="93"/>
      <c r="M88" s="93"/>
      <c r="N88" s="89"/>
      <c r="O88" s="89"/>
      <c r="P88" s="87"/>
    </row>
    <row r="89" spans="1:16" ht="12.75">
      <c r="A89" s="3">
        <v>17</v>
      </c>
      <c r="B89" s="4" t="s">
        <v>19</v>
      </c>
      <c r="C89" s="76">
        <v>0</v>
      </c>
      <c r="D89" s="68">
        <v>0</v>
      </c>
      <c r="E89" s="68">
        <v>0</v>
      </c>
      <c r="F89" s="10">
        <v>0</v>
      </c>
      <c r="G89" s="10">
        <v>0</v>
      </c>
      <c r="H89" s="68">
        <v>719.23</v>
      </c>
      <c r="I89" s="106">
        <v>799.08</v>
      </c>
      <c r="J89" s="93"/>
      <c r="K89" s="93"/>
      <c r="L89" s="93"/>
      <c r="M89" s="93"/>
      <c r="N89" s="89"/>
      <c r="O89" s="89"/>
      <c r="P89" s="87"/>
    </row>
    <row r="90" spans="1:16" ht="12.75">
      <c r="A90" s="3">
        <v>18</v>
      </c>
      <c r="B90" s="4" t="s">
        <v>20</v>
      </c>
      <c r="C90" s="76">
        <v>1</v>
      </c>
      <c r="D90" s="68">
        <v>0</v>
      </c>
      <c r="E90" s="68">
        <v>1</v>
      </c>
      <c r="F90" s="10">
        <v>0</v>
      </c>
      <c r="G90" s="10">
        <v>1.14</v>
      </c>
      <c r="H90" s="68">
        <v>5905.28</v>
      </c>
      <c r="I90" s="106">
        <v>3341.94</v>
      </c>
      <c r="J90" s="93"/>
      <c r="K90" s="93"/>
      <c r="L90" s="93"/>
      <c r="M90" s="93"/>
      <c r="N90" s="89"/>
      <c r="O90" s="89"/>
      <c r="P90" s="87"/>
    </row>
    <row r="91" spans="1:16" ht="12.75">
      <c r="A91" s="3">
        <v>18.5</v>
      </c>
      <c r="B91" s="4" t="s">
        <v>21</v>
      </c>
      <c r="C91" s="76">
        <v>10</v>
      </c>
      <c r="D91" s="68">
        <v>0</v>
      </c>
      <c r="E91" s="68">
        <v>10</v>
      </c>
      <c r="F91" s="10">
        <v>0</v>
      </c>
      <c r="G91" s="10">
        <v>150.277</v>
      </c>
      <c r="H91" s="68">
        <v>83833.32</v>
      </c>
      <c r="I91" s="106">
        <v>21956.14</v>
      </c>
      <c r="J91" s="93"/>
      <c r="K91" s="93"/>
      <c r="L91" s="93"/>
      <c r="M91" s="93"/>
      <c r="N91" s="89"/>
      <c r="O91" s="89"/>
      <c r="P91" s="87"/>
    </row>
    <row r="92" spans="1:16" ht="12.75">
      <c r="A92" s="3">
        <v>19</v>
      </c>
      <c r="B92" s="4" t="s">
        <v>22</v>
      </c>
      <c r="C92" s="76">
        <v>0</v>
      </c>
      <c r="D92" s="68">
        <v>0</v>
      </c>
      <c r="E92" s="68">
        <v>0</v>
      </c>
      <c r="F92" s="10">
        <v>0</v>
      </c>
      <c r="G92" s="10">
        <v>0</v>
      </c>
      <c r="H92" s="68">
        <v>2042.9</v>
      </c>
      <c r="I92" s="106">
        <v>6306.94</v>
      </c>
      <c r="J92" s="93"/>
      <c r="K92" s="93"/>
      <c r="L92" s="93"/>
      <c r="M92" s="93"/>
      <c r="N92" s="89"/>
      <c r="O92" s="89"/>
      <c r="P92" s="87"/>
    </row>
    <row r="93" spans="1:16" ht="12.75">
      <c r="A93" s="3">
        <v>20</v>
      </c>
      <c r="B93" s="4" t="s">
        <v>23</v>
      </c>
      <c r="C93" s="76">
        <v>1</v>
      </c>
      <c r="D93" s="68">
        <v>0</v>
      </c>
      <c r="E93" s="68">
        <v>1</v>
      </c>
      <c r="F93" s="10">
        <v>0</v>
      </c>
      <c r="G93" s="10">
        <v>5.266</v>
      </c>
      <c r="H93" s="68">
        <v>4995.71</v>
      </c>
      <c r="I93" s="106">
        <v>7190.43</v>
      </c>
      <c r="J93" s="93"/>
      <c r="K93" s="93"/>
      <c r="L93" s="93"/>
      <c r="M93" s="93"/>
      <c r="N93" s="89"/>
      <c r="O93" s="89"/>
      <c r="P93" s="87"/>
    </row>
    <row r="94" spans="1:16" ht="12.75">
      <c r="A94" s="3">
        <v>21</v>
      </c>
      <c r="B94" s="4" t="s">
        <v>24</v>
      </c>
      <c r="C94" s="76">
        <v>0</v>
      </c>
      <c r="D94" s="68">
        <v>0</v>
      </c>
      <c r="E94" s="68">
        <v>0</v>
      </c>
      <c r="F94" s="10">
        <v>0</v>
      </c>
      <c r="G94" s="10">
        <v>0</v>
      </c>
      <c r="H94" s="68">
        <v>536.91</v>
      </c>
      <c r="I94" s="106">
        <v>790.53</v>
      </c>
      <c r="J94" s="93"/>
      <c r="K94" s="93"/>
      <c r="L94" s="93"/>
      <c r="M94" s="93"/>
      <c r="N94" s="89"/>
      <c r="O94" s="89"/>
      <c r="P94" s="87"/>
    </row>
    <row r="95" spans="1:16" ht="12.75">
      <c r="A95" s="3">
        <v>22</v>
      </c>
      <c r="B95" s="4" t="s">
        <v>25</v>
      </c>
      <c r="C95" s="76">
        <v>1</v>
      </c>
      <c r="D95" s="68">
        <v>0</v>
      </c>
      <c r="E95" s="68">
        <v>1</v>
      </c>
      <c r="F95" s="10">
        <v>0</v>
      </c>
      <c r="G95" s="10">
        <v>29.458</v>
      </c>
      <c r="H95" s="68">
        <v>2985.27</v>
      </c>
      <c r="I95" s="106">
        <v>2080.49</v>
      </c>
      <c r="J95" s="93"/>
      <c r="K95" s="93"/>
      <c r="L95" s="93"/>
      <c r="M95" s="93"/>
      <c r="N95" s="89"/>
      <c r="O95" s="89"/>
      <c r="P95" s="87"/>
    </row>
    <row r="96" spans="1:16" ht="12.75">
      <c r="A96" s="3"/>
      <c r="B96" s="4"/>
      <c r="C96" s="76"/>
      <c r="D96" s="68"/>
      <c r="E96" s="68"/>
      <c r="F96" s="10"/>
      <c r="G96" s="10"/>
      <c r="H96" s="68"/>
      <c r="I96" s="106"/>
      <c r="J96" s="93"/>
      <c r="K96" s="93"/>
      <c r="L96" s="93"/>
      <c r="M96" s="93"/>
      <c r="N96" s="89"/>
      <c r="O96" s="90"/>
      <c r="P96" s="87"/>
    </row>
    <row r="97" spans="1:16" ht="13.5" thickBot="1">
      <c r="A97" s="19"/>
      <c r="B97" s="20" t="s">
        <v>26</v>
      </c>
      <c r="C97" s="69">
        <f aca="true" t="shared" si="2" ref="C97:I97">SUM(C71:C96)</f>
        <v>24</v>
      </c>
      <c r="D97" s="70">
        <f t="shared" si="2"/>
        <v>0</v>
      </c>
      <c r="E97" s="70">
        <f t="shared" si="2"/>
        <v>24</v>
      </c>
      <c r="F97" s="71">
        <f t="shared" si="2"/>
        <v>0</v>
      </c>
      <c r="G97" s="71">
        <f t="shared" si="2"/>
        <v>370.452</v>
      </c>
      <c r="H97" s="70">
        <f t="shared" si="2"/>
        <v>188725.40999999997</v>
      </c>
      <c r="I97" s="107">
        <f t="shared" si="2"/>
        <v>178195.644</v>
      </c>
      <c r="J97" s="93"/>
      <c r="K97" s="93"/>
      <c r="L97" s="93"/>
      <c r="M97" s="93"/>
      <c r="N97" s="91"/>
      <c r="O97" s="91"/>
      <c r="P97" s="87"/>
    </row>
    <row r="98" spans="10:16" ht="12.75">
      <c r="J98" s="110"/>
      <c r="K98" s="110"/>
      <c r="N98" s="87"/>
      <c r="O98" s="87"/>
      <c r="P98" s="87"/>
    </row>
  </sheetData>
  <mergeCells count="5">
    <mergeCell ref="Z3:AL3"/>
    <mergeCell ref="A69:I69"/>
    <mergeCell ref="A37:O37"/>
    <mergeCell ref="H3:M3"/>
    <mergeCell ref="N3:X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Countryside Council for Wales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Gary_E</dc:creator>
  <cp:keywords/>
  <dc:description/>
  <cp:lastModifiedBy>gary_e</cp:lastModifiedBy>
  <dcterms:created xsi:type="dcterms:W3CDTF">2013-01-31T12:16:08Z</dcterms:created>
  <dcterms:modified xsi:type="dcterms:W3CDTF">2014-09-29T14:13:15Z</dcterms:modified>
  <cp:category/>
  <cp:version/>
  <cp:contentType/>
  <cp:contentStatus/>
</cp:coreProperties>
</file>